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 Popov\Desktop\"/>
    </mc:Choice>
  </mc:AlternateContent>
  <xr:revisionPtr revIDLastSave="0" documentId="13_ncr:1_{C4759E6B-46B5-42B9-8555-7A0EF1AD37A0}" xr6:coauthVersionLast="47" xr6:coauthVersionMax="47" xr10:uidLastSave="{00000000-0000-0000-0000-000000000000}"/>
  <bookViews>
    <workbookView xWindow="-120" yWindow="-120" windowWidth="29040" windowHeight="15840" tabRatio="969" firstSheet="3" activeTab="9" xr2:uid="{00000000-000D-0000-FFFF-FFFF00000000}"/>
  </bookViews>
  <sheets>
    <sheet name="1 Руководство" sheetId="1" state="hidden" r:id="rId1"/>
    <sheet name="2 Пример KPI лицензиара" sheetId="2" r:id="rId2"/>
    <sheet name="2.1 Схема выданных лицензий" sheetId="29" r:id="rId3"/>
    <sheet name="2.2 Участие" sheetId="30" r:id="rId4"/>
    <sheet name="2.3 Коэффициент успеха" sheetId="31" r:id="rId5"/>
    <sheet name="2.4а Критерии успеха" sheetId="32" r:id="rId6"/>
    <sheet name="2.4б Критерии успеха (2)" sheetId="34" r:id="rId7"/>
    <sheet name="Число болельщиков" sheetId="39" r:id="rId8"/>
    <sheet name="Tineri fotbaliști pregătiți în " sheetId="40" r:id="rId9"/>
    <sheet name="Numărul antrenorilor cu Diplome" sheetId="43" r:id="rId10"/>
  </sheets>
  <definedNames>
    <definedName name="_xlnm.Print_Area" localSheetId="0">'1 Руководство'!$A$1:$D$40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1" i="2" l="1"/>
  <c r="X19" i="2"/>
  <c r="X15" i="2"/>
  <c r="X9" i="2"/>
  <c r="X7" i="2"/>
  <c r="W21" i="2"/>
  <c r="W19" i="2"/>
  <c r="W15" i="2"/>
  <c r="W9" i="2"/>
  <c r="W7" i="2"/>
  <c r="O21" i="2" l="1"/>
  <c r="P21" i="2"/>
  <c r="Q21" i="2"/>
  <c r="R21" i="2"/>
  <c r="S21" i="2"/>
  <c r="T21" i="2"/>
  <c r="U21" i="2"/>
  <c r="V21" i="2"/>
  <c r="S19" i="2"/>
  <c r="T19" i="2"/>
  <c r="U19" i="2"/>
  <c r="V19" i="2"/>
  <c r="R15" i="2"/>
  <c r="S15" i="2"/>
  <c r="T15" i="2"/>
  <c r="U15" i="2"/>
  <c r="V15" i="2"/>
  <c r="S9" i="2"/>
  <c r="T9" i="2"/>
  <c r="U9" i="2"/>
  <c r="V9" i="2"/>
  <c r="R7" i="2"/>
  <c r="S7" i="2"/>
  <c r="T7" i="2"/>
  <c r="U7" i="2"/>
  <c r="V7" i="2"/>
  <c r="U38" i="2" l="1"/>
  <c r="R19" i="2" l="1"/>
  <c r="R9" i="2"/>
  <c r="Q9" i="2" l="1"/>
  <c r="P7" i="2"/>
  <c r="P9" i="2"/>
  <c r="P15" i="2"/>
  <c r="P19" i="2"/>
  <c r="E19" i="2" l="1"/>
  <c r="F19" i="2"/>
  <c r="G19" i="2"/>
  <c r="H19" i="2"/>
  <c r="I19" i="2"/>
  <c r="J19" i="2"/>
  <c r="K19" i="2"/>
  <c r="L19" i="2"/>
  <c r="M19" i="2"/>
  <c r="N19" i="2"/>
  <c r="O19" i="2"/>
  <c r="Q19" i="2"/>
  <c r="E21" i="2"/>
  <c r="F21" i="2"/>
  <c r="G21" i="2"/>
  <c r="H21" i="2"/>
  <c r="I21" i="2"/>
  <c r="J21" i="2"/>
  <c r="K21" i="2"/>
  <c r="L21" i="2"/>
  <c r="M21" i="2"/>
  <c r="N21" i="2"/>
  <c r="E15" i="2"/>
  <c r="F15" i="2"/>
  <c r="G15" i="2"/>
  <c r="H15" i="2"/>
  <c r="I15" i="2"/>
  <c r="J15" i="2"/>
  <c r="K15" i="2"/>
  <c r="L15" i="2"/>
  <c r="M15" i="2"/>
  <c r="N15" i="2"/>
  <c r="O15" i="2"/>
  <c r="Q15" i="2"/>
  <c r="E9" i="2"/>
  <c r="F9" i="2"/>
  <c r="G9" i="2"/>
  <c r="H9" i="2"/>
  <c r="I9" i="2"/>
  <c r="J9" i="2"/>
  <c r="K9" i="2"/>
  <c r="L9" i="2"/>
  <c r="M9" i="2"/>
  <c r="N9" i="2"/>
  <c r="O9" i="2"/>
  <c r="E7" i="2"/>
  <c r="F7" i="2"/>
  <c r="G7" i="2"/>
  <c r="H7" i="2"/>
  <c r="I7" i="2"/>
  <c r="J7" i="2"/>
  <c r="K7" i="2"/>
  <c r="L7" i="2"/>
  <c r="M7" i="2"/>
  <c r="N7" i="2"/>
  <c r="O7" i="2"/>
  <c r="Q7" i="2"/>
  <c r="D21" i="2" l="1"/>
  <c r="D19" i="2"/>
  <c r="D15" i="2"/>
  <c r="D9" i="2"/>
  <c r="D7" i="2"/>
</calcChain>
</file>

<file path=xl/sharedStrings.xml><?xml version="1.0" encoding="utf-8"?>
<sst xmlns="http://schemas.openxmlformats.org/spreadsheetml/2006/main" count="96" uniqueCount="86">
  <si>
    <t>xxx ФО</t>
  </si>
  <si>
    <t>А. Задача этого руководства</t>
  </si>
  <si>
    <t>Эта таблица дополняет документы TMA.11.1 и TMA.11.3, которые содержат руководство по соблюдению требования MA.11 в нормативе ред. 2.0. Это требование гласит: «Лицензиар должен создать метод анализа данных и информации, полученных от подателей заявок на лицензию». 
Помимо разъяснения основного требования, эта таблица содержит ряд примеров сбора и анализа данных в системе, а также представления клубам или другим заинтересованным сторонам. В таблице 2 даются примеры ключевых показателей производительности, что способствует ориентации на клиента (MA. 09).</t>
  </si>
  <si>
    <t>Б. Назначение таблицы</t>
  </si>
  <si>
    <r>
      <t xml:space="preserve">Таблица, как и остальной пакет нормативов, адресована исключительно тем лицензиарам, которые желают ей воспользоваться. Ее </t>
    </r>
    <r>
      <rPr>
        <u/>
        <sz val="10"/>
        <color indexed="8"/>
        <rFont val="Arial"/>
        <family val="2"/>
        <charset val="204"/>
      </rPr>
      <t>необязательно</t>
    </r>
    <r>
      <rPr>
        <sz val="10"/>
        <color indexed="8"/>
        <rFont val="Arial"/>
        <family val="2"/>
        <charset val="204"/>
      </rPr>
      <t xml:space="preserve"> использовать, при этом многие лицензиары уже располагают более совершенными или адаптированными под индивидуальные нужды средствами анализа (для анализа системы лицензирования клубов или клубов в системе) либо пользуются структурированными услугами финансового анализа своих поставщиков.</t>
    </r>
  </si>
  <si>
    <t>Б1)</t>
  </si>
  <si>
    <t>Книга с таблицами может использоваться в качестве источника сведения о сборе информации.</t>
  </si>
  <si>
    <t>Б2)</t>
  </si>
  <si>
    <t>Таблица может использоваться в качестве базовой формы для сортировки и объединения данных: она позволяет выполнять анализ финансового состояния клубов в рамках лицензирования УЕФА и сопоставительный анализ данных на высоком уровне.</t>
  </si>
  <si>
    <t>Б3)</t>
  </si>
  <si>
    <t xml:space="preserve">Для проверки соблюдения требования MA.11 достаточно указать базовые данные клуба в сводных таблицах с финансовой информацией или адаптированных таблицах. [Примечание. Как указывалось выше, таблицу заполнять необязательно, для проверки соблюдения требования можно использовать другие структуры, формы или методы анализа] </t>
  </si>
  <si>
    <t>В. Обоснование содержимого и формата таблиц</t>
  </si>
  <si>
    <t>В1)</t>
  </si>
  <si>
    <t>В форме, представленной в пакете нормативов ред. 2.0, поясняющем норматив ред. 2.0, используется третья версия формата обзора финансовых данных для листов с входными данными 3.1-3.3 (прибыли и убытки, баланс, доходы и расходы). Это помогает избежать путаницы с несколькими форматами и показать недостаток строк с минимально необходимыми данными, необходимыми в переходном сезоне 2007-2008 гг. (норматив 2.0 применяется во всех случаях, за исключением тех, в которых действует руководство УЕФА ред. 1.0; минимально необходимое содержание указывается, только начиная с 2008-2009 гг.).</t>
  </si>
  <si>
    <t>В2)</t>
  </si>
  <si>
    <t>В зависимости от того, как много лицензиаров воспользуется пакетом нормативов в качестве примера или непосредственно формы, к сезону 2008-09 гг. может быть подготовлена обновленная версия 11.2 с более последовательной классификацией финансовых данных (например, различающей финансирование аффилированными и третьими сторонами) и, возможно, избранной нефинансовой информацией о клубах. Если лицензиары будут пользоваться пакетом нормативов только для демонстрации сведений или в минимальном объеме, выпуск обновленной редакции может быть сочтен нецелесообразным.</t>
  </si>
  <si>
    <t>Г. Содержание формы</t>
  </si>
  <si>
    <t>Лист с руководством</t>
  </si>
  <si>
    <t>ВЫХОДНЫЕ листы: анализ данных</t>
  </si>
  <si>
    <t>Пример ключевых показателей производительности — тенденции клубов и системы лицензирования по годам</t>
  </si>
  <si>
    <t>Пример схем: статистика лицензиара</t>
  </si>
  <si>
    <t>2.4а</t>
  </si>
  <si>
    <t>2.4б</t>
  </si>
  <si>
    <t>Ввод данных: сводная финансовая информация</t>
  </si>
  <si>
    <t>Бухгалтерский баланс</t>
  </si>
  <si>
    <t>Основные отчеты о прибылях и убытках</t>
  </si>
  <si>
    <t>Доходы и расходы — дополнительная информация о прибылях и убытках</t>
  </si>
  <si>
    <t>Ввод данных: система лицензирования</t>
  </si>
  <si>
    <t>Система лицензирования по клубам</t>
  </si>
  <si>
    <t>Критерии лицензирования по клубам</t>
  </si>
  <si>
    <t>Д. Ограничения использования</t>
  </si>
  <si>
    <t>Д1)</t>
  </si>
  <si>
    <t>Соблюдайте осторожность при добавлении или удалении элементов строк в связи со следующими объектами: суммы столбцов (не затененные серым ячейки), сложенные суммы.</t>
  </si>
  <si>
    <t>Д2)</t>
  </si>
  <si>
    <t>Функции подобных таблиц ограничены. Эта таблица может использоваться для анализа, однако интерпретацию коэффициентов и прочих данных выполняет сам пользователь таблицы.</t>
  </si>
  <si>
    <t>Д3)</t>
  </si>
  <si>
    <t>Эта форма обрабатывает только базовую финансовую информацию клубов. Полный сопоставительный анализ (применяемый в настоящее время многими лицензиарами на европейском уровне в СЛК) предполагает использование большего количества базовых данных, в том числе коммерческой информации (только на национальном уровне) и нефинансовой информации, связанной со спортивными, инфраструктурными, кадровыми и правовыми аспектами (на национальном и/или европейском уровне).</t>
  </si>
  <si>
    <r>
      <t xml:space="preserve"> НОРМАТИВ КАЧЕСТВА ЛИЦЕНЗИРОВАНИЯ КЛУБОВ РЕД. 2.0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4"/>
        <color indexed="8"/>
        <rFont val="Arial"/>
        <family val="2"/>
        <charset val="204"/>
      </rPr>
      <t xml:space="preserve"> ССЫЛКА НА ПАКЕТ НОРМАТИВОВ: TMA.11.2</t>
    </r>
    <r>
      <rPr>
        <b/>
        <sz val="12"/>
        <color indexed="8"/>
        <rFont val="Arial"/>
        <family val="2"/>
        <charset val="204"/>
      </rPr>
      <t xml:space="preserve">
 Форма анализа данных и информации, полученных от подателей заявок на лицензию</t>
    </r>
  </si>
  <si>
    <t>Domeniul de aplicare, participarea și rezultatele</t>
  </si>
  <si>
    <t>Cluburi, care potențial intră în Sistemul de Licențiere</t>
  </si>
  <si>
    <t>Cluburi, care participă la Sistemul de Licențiere</t>
  </si>
  <si>
    <t>Coeficientul de participare</t>
  </si>
  <si>
    <t>Numărul de licențe acordate</t>
  </si>
  <si>
    <t>Coeficientul de succes</t>
  </si>
  <si>
    <t>Numărul de licențe refuzate</t>
  </si>
  <si>
    <t>Numărul de cluburi, care corespund criteriilor sportive UEFA, dar nu au primit locența UEFA.</t>
  </si>
  <si>
    <t>Procesul de luare a deciziilor</t>
  </si>
  <si>
    <t>Numărul de solicitări examinate de către ODPI</t>
  </si>
  <si>
    <t>Numărul de decizii depuse la Organul de Apel</t>
  </si>
  <si>
    <t>Categorii de decizii: numai ODPI</t>
  </si>
  <si>
    <t>Numărul de decizii susținute de către OA</t>
  </si>
  <si>
    <t>Numărul de decizii respinse de către OA</t>
  </si>
  <si>
    <t>Acceptarea refuzului ODPI</t>
  </si>
  <si>
    <t>Numărul de solicitări depuse la CAS (Curtea de arbitraj</t>
  </si>
  <si>
    <t>Coeficientul de acceptare a deciziilor organului național</t>
  </si>
  <si>
    <t>Rezultatele detaliate pe criterii</t>
  </si>
  <si>
    <t>Numărul de cluburi, care nu corespund, cel puțin, unui criteriu:</t>
  </si>
  <si>
    <t>Criterii sportive</t>
  </si>
  <si>
    <t>Criterii de infrastructură</t>
  </si>
  <si>
    <t>Criterii personal și administrație</t>
  </si>
  <si>
    <t xml:space="preserve">Criterii legale (juridice) </t>
  </si>
  <si>
    <t>Criterii financiare</t>
  </si>
  <si>
    <t>% solicitanților de licență, care corespund tuturor criteriilor</t>
  </si>
  <si>
    <t>Numărul de refuzuri ODPI, care nu au fost transmise la OA</t>
  </si>
  <si>
    <r>
      <t xml:space="preserve">                         </t>
    </r>
    <r>
      <rPr>
        <b/>
        <sz val="12"/>
        <rFont val="Arial"/>
        <family val="2"/>
        <charset val="204"/>
      </rPr>
      <t xml:space="preserve">SISTEMUL DE LICENȚIERE A CLUBURILOR DE FOTBAL FMF </t>
    </r>
  </si>
  <si>
    <t>Număr total de suporteri</t>
  </si>
  <si>
    <t>Media pe meci</t>
  </si>
  <si>
    <r>
      <t xml:space="preserve"> № SL.ST-17.1                                                           </t>
    </r>
    <r>
      <rPr>
        <b/>
        <sz val="12"/>
        <rFont val="Arial"/>
        <family val="2"/>
        <charset val="204"/>
      </rPr>
      <t xml:space="preserve">Standard de calitate pentru licențierea cluburilor (red. 2022)  </t>
    </r>
    <r>
      <rPr>
        <sz val="12"/>
        <rFont val="Arial"/>
        <family val="2"/>
        <charset val="204"/>
      </rPr>
      <t xml:space="preserve">                                             Ediția 2                                                                                                                       </t>
    </r>
  </si>
  <si>
    <t>Criterii responsabilitate socialî în fotbal</t>
  </si>
  <si>
    <t>Data: 29-06-2023</t>
  </si>
  <si>
    <t>Criterii responsabilitate socialî în fotba</t>
  </si>
  <si>
    <t>Categoria 1</t>
  </si>
  <si>
    <t>Categoria 2</t>
  </si>
  <si>
    <t>Categoria 3</t>
  </si>
  <si>
    <t>Categoria 4</t>
  </si>
  <si>
    <t>Fără Categorie</t>
  </si>
  <si>
    <t>Diploma UEFA – PRO</t>
  </si>
  <si>
    <t>Diploma UEFA – A Elite Youth</t>
  </si>
  <si>
    <t>Diploma UEFA – B</t>
  </si>
  <si>
    <t>Diploma UEFA – A Goalkeeper</t>
  </si>
  <si>
    <t>Diploma UEFA – B Goalkeeper</t>
  </si>
  <si>
    <t>Diploma UEFA – C</t>
  </si>
  <si>
    <t xml:space="preserve">Diploma UEFA – A </t>
  </si>
  <si>
    <t>Numărul de antrenori cu Diplome UEFA valabile, dintre care:</t>
  </si>
  <si>
    <t>Numărul total de Centre de pregătire a tinerilor fotbaliști, dintre care:</t>
  </si>
  <si>
    <t xml:space="preserve">       Analiza comparativă a cluburilor, care au pretins la Licența UEFA (2004 - 2024)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</si>
</sst>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9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color indexed="23"/>
      <name val="Arial"/>
      <family val="2"/>
    </font>
    <font>
      <sz val="12"/>
      <name val="Times New Roman"/>
      <family val="1"/>
      <charset val="204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  <charset val="204"/>
    </font>
    <font>
      <sz val="9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sz val="9"/>
      <color indexed="9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23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u/>
      <sz val="10"/>
      <color indexed="8"/>
      <name val="Arial"/>
      <family val="2"/>
      <charset val="204"/>
    </font>
    <font>
      <sz val="9"/>
      <color indexed="9"/>
      <name val="Arial"/>
      <family val="2"/>
      <charset val="204"/>
    </font>
    <font>
      <sz val="9"/>
      <color indexed="8"/>
      <name val="Arial"/>
      <family val="2"/>
      <charset val="204"/>
    </font>
    <font>
      <u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"/>
      <family val="2"/>
    </font>
    <font>
      <b/>
      <sz val="10"/>
      <color theme="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54"/>
      </left>
      <right/>
      <top/>
      <bottom/>
      <diagonal/>
    </border>
    <border>
      <left/>
      <right style="thick">
        <color indexed="54"/>
      </right>
      <top/>
      <bottom/>
      <diagonal/>
    </border>
    <border>
      <left style="thick">
        <color indexed="54"/>
      </left>
      <right/>
      <top/>
      <bottom style="thick">
        <color indexed="54"/>
      </bottom>
      <diagonal/>
    </border>
    <border>
      <left/>
      <right/>
      <top/>
      <bottom style="thick">
        <color indexed="54"/>
      </bottom>
      <diagonal/>
    </border>
    <border>
      <left/>
      <right style="thick">
        <color indexed="54"/>
      </right>
      <top/>
      <bottom style="thick">
        <color indexed="5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54"/>
      </left>
      <right/>
      <top style="thick">
        <color indexed="54"/>
      </top>
      <bottom/>
      <diagonal/>
    </border>
    <border>
      <left/>
      <right/>
      <top style="thick">
        <color indexed="54"/>
      </top>
      <bottom/>
      <diagonal/>
    </border>
    <border>
      <left/>
      <right style="thick">
        <color indexed="54"/>
      </right>
      <top style="thick">
        <color indexed="54"/>
      </top>
      <bottom/>
      <diagonal/>
    </border>
  </borders>
  <cellStyleXfs count="5">
    <xf numFmtId="0" fontId="0" fillId="0" borderId="0"/>
    <xf numFmtId="0" fontId="7" fillId="0" borderId="0"/>
    <xf numFmtId="0" fontId="1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0" fillId="2" borderId="0" xfId="0" applyFill="1"/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4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2" xfId="0" applyBorder="1" applyAlignment="1">
      <alignment vertical="top"/>
    </xf>
    <xf numFmtId="0" fontId="11" fillId="0" borderId="0" xfId="0" applyFont="1" applyAlignment="1">
      <alignment horizontal="center" vertical="center"/>
    </xf>
    <xf numFmtId="1" fontId="11" fillId="0" borderId="0" xfId="3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 wrapText="1"/>
    </xf>
    <xf numFmtId="1" fontId="6" fillId="0" borderId="0" xfId="3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/>
    </xf>
    <xf numFmtId="0" fontId="16" fillId="5" borderId="0" xfId="0" applyFont="1" applyFill="1" applyAlignment="1">
      <alignment horizontal="left" vertical="top" wrapText="1"/>
    </xf>
    <xf numFmtId="0" fontId="17" fillId="5" borderId="0" xfId="0" applyFont="1" applyFill="1" applyAlignment="1">
      <alignment horizontal="left" vertical="top" wrapText="1"/>
    </xf>
    <xf numFmtId="0" fontId="17" fillId="5" borderId="3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0" fillId="3" borderId="2" xfId="0" applyFont="1" applyFill="1" applyBorder="1" applyAlignment="1">
      <alignment horizontal="left"/>
    </xf>
    <xf numFmtId="0" fontId="25" fillId="0" borderId="2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28" fillId="6" borderId="0" xfId="0" applyFont="1" applyFill="1" applyAlignment="1">
      <alignment horizontal="left" vertical="center" wrapText="1"/>
    </xf>
    <xf numFmtId="0" fontId="27" fillId="2" borderId="2" xfId="0" applyFont="1" applyFill="1" applyBorder="1"/>
    <xf numFmtId="0" fontId="25" fillId="2" borderId="0" xfId="0" applyFont="1" applyFill="1"/>
    <xf numFmtId="0" fontId="29" fillId="2" borderId="2" xfId="0" applyFont="1" applyFill="1" applyBorder="1" applyAlignment="1">
      <alignment horizontal="left"/>
    </xf>
    <xf numFmtId="0" fontId="27" fillId="3" borderId="2" xfId="0" applyFont="1" applyFill="1" applyBorder="1" applyAlignment="1">
      <alignment horizontal="left"/>
    </xf>
    <xf numFmtId="0" fontId="26" fillId="3" borderId="0" xfId="0" applyFont="1" applyFill="1" applyAlignment="1">
      <alignment horizontal="left" vertical="top" wrapText="1"/>
    </xf>
    <xf numFmtId="0" fontId="25" fillId="3" borderId="0" xfId="0" applyFont="1" applyFill="1" applyAlignment="1">
      <alignment horizontal="left" vertical="top" wrapText="1"/>
    </xf>
    <xf numFmtId="0" fontId="30" fillId="5" borderId="2" xfId="0" applyFont="1" applyFill="1" applyBorder="1" applyAlignment="1">
      <alignment horizontal="left"/>
    </xf>
    <xf numFmtId="0" fontId="31" fillId="5" borderId="0" xfId="0" applyFont="1" applyFill="1" applyAlignment="1">
      <alignment horizontal="left" vertical="top" wrapText="1"/>
    </xf>
    <xf numFmtId="0" fontId="25" fillId="0" borderId="2" xfId="0" applyFont="1" applyBorder="1" applyAlignment="1">
      <alignment vertical="top"/>
    </xf>
    <xf numFmtId="0" fontId="25" fillId="0" borderId="4" xfId="0" applyFont="1" applyBorder="1" applyAlignment="1">
      <alignment vertical="top"/>
    </xf>
    <xf numFmtId="0" fontId="32" fillId="5" borderId="0" xfId="0" applyFont="1" applyFill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5" fillId="0" borderId="2" xfId="0" applyFont="1" applyBorder="1" applyAlignment="1">
      <alignment horizontal="left"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6" fillId="0" borderId="0" xfId="3" applyFont="1" applyFill="1" applyBorder="1" applyAlignment="1">
      <alignment horizontal="center" vertical="center"/>
    </xf>
    <xf numFmtId="9" fontId="0" fillId="0" borderId="0" xfId="3" applyFont="1" applyFill="1" applyBorder="1" applyAlignment="1">
      <alignment horizontal="center" vertical="center"/>
    </xf>
    <xf numFmtId="9" fontId="6" fillId="0" borderId="0" xfId="3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4" applyNumberFormat="1" applyFont="1" applyFill="1" applyBorder="1" applyAlignment="1">
      <alignment horizontal="center" vertical="center"/>
    </xf>
    <xf numFmtId="0" fontId="32" fillId="7" borderId="0" xfId="0" applyFont="1" applyFill="1" applyAlignment="1">
      <alignment horizontal="left" vertical="center"/>
    </xf>
    <xf numFmtId="9" fontId="19" fillId="7" borderId="0" xfId="3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2" fillId="7" borderId="0" xfId="0" applyFont="1" applyFill="1" applyAlignment="1">
      <alignment horizontal="left" vertical="center" wrapText="1"/>
    </xf>
    <xf numFmtId="9" fontId="19" fillId="7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9" fontId="36" fillId="9" borderId="0" xfId="0" applyNumberFormat="1" applyFont="1" applyFill="1" applyAlignment="1">
      <alignment horizontal="center" vertical="center"/>
    </xf>
    <xf numFmtId="3" fontId="38" fillId="9" borderId="0" xfId="0" applyNumberFormat="1" applyFont="1" applyFill="1" applyAlignment="1">
      <alignment horizontal="center" vertical="center"/>
    </xf>
    <xf numFmtId="3" fontId="32" fillId="7" borderId="0" xfId="0" applyNumberFormat="1" applyFont="1" applyFill="1" applyAlignment="1">
      <alignment horizontal="center" vertical="center" wrapText="1"/>
    </xf>
    <xf numFmtId="0" fontId="37" fillId="8" borderId="0" xfId="0" applyFont="1" applyFill="1" applyAlignment="1">
      <alignment horizontal="center" vertical="center"/>
    </xf>
    <xf numFmtId="0" fontId="7" fillId="0" borderId="0" xfId="1" applyAlignment="1">
      <alignment horizontal="center" vertical="center"/>
    </xf>
    <xf numFmtId="0" fontId="32" fillId="10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3" fillId="4" borderId="2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left" vertical="top" wrapText="1"/>
    </xf>
    <xf numFmtId="0" fontId="23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</cellXfs>
  <cellStyles count="5">
    <cellStyle name="Normal_11_Appendix I- VIII final 1.0 E" xfId="1" xr:uid="{00000000-0005-0000-0000-000000000000}"/>
    <cellStyle name="Standard_Gesetzlich vorgeschr Angaben" xfId="2" xr:uid="{00000000-0005-0000-0000-000001000000}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colors>
    <mruColors>
      <color rgb="FF333399"/>
      <color rgb="FF666699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0" Type="http://schemas.openxmlformats.org/officeDocument/2006/relationships/worksheet" Target="work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Numărul de licențe acordate </a:t>
            </a:r>
          </a:p>
        </c:rich>
      </c:tx>
      <c:layout>
        <c:manualLayout>
          <c:xMode val="edge"/>
          <c:yMode val="edge"/>
          <c:x val="0.35298173043778008"/>
          <c:y val="2.2598648763453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296794208893482E-2"/>
          <c:y val="0.13898305084745763"/>
          <c:w val="0.95036194415718722"/>
          <c:h val="0.7779661016949152"/>
        </c:manualLayout>
      </c:layout>
      <c:lineChart>
        <c:grouping val="standard"/>
        <c:varyColors val="0"/>
        <c:ser>
          <c:idx val="0"/>
          <c:order val="0"/>
          <c:tx>
            <c:strRef>
              <c:f>'2 Пример KPI лицензиара'!$C$8</c:f>
              <c:strCache>
                <c:ptCount val="1"/>
                <c:pt idx="0">
                  <c:v>Numărul de licențe acordate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A6-4A3C-93E3-3B7906FF7F0D}"/>
              </c:ext>
            </c:extLst>
          </c:dPt>
          <c:dPt>
            <c:idx val="1"/>
            <c:marker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A6-4A3C-93E3-3B7906FF7F0D}"/>
              </c:ext>
            </c:extLst>
          </c:dPt>
          <c:dPt>
            <c:idx val="3"/>
            <c:marker>
              <c:spPr>
                <a:solidFill>
                  <a:srgbClr val="333399"/>
                </a:solidFill>
                <a:ln>
                  <a:solidFill>
                    <a:srgbClr val="333399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3333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A6-4A3C-93E3-3B7906FF7F0D}"/>
              </c:ext>
            </c:extLst>
          </c:dPt>
          <c:dPt>
            <c:idx val="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A6-4A3C-93E3-3B7906FF7F0D}"/>
              </c:ext>
            </c:extLst>
          </c:dPt>
          <c:cat>
            <c:numRef>
              <c:f>'2 Пример KPI лицензиара'!$D$4:$X$4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'2 Пример KPI лицензиара'!$D$8:$X$8</c:f>
              <c:numCache>
                <c:formatCode>General</c:formatCode>
                <c:ptCount val="21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EA6-4A3C-93E3-3B7906FF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15648"/>
        <c:axId val="92725632"/>
      </c:lineChart>
      <c:catAx>
        <c:axId val="927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7256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15648"/>
        <c:crosses val="autoZero"/>
        <c:crossBetween val="between"/>
        <c:majorUnit val="4"/>
        <c:minorUnit val="0.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Coeficientul de participare </a:t>
            </a:r>
          </a:p>
        </c:rich>
      </c:tx>
      <c:layout>
        <c:manualLayout>
          <c:xMode val="edge"/>
          <c:yMode val="edge"/>
          <c:x val="0.38262684555734883"/>
          <c:y val="2.03391470264169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79317476732158E-2"/>
          <c:y val="0.13898305084745763"/>
          <c:w val="0.92967942088934852"/>
          <c:h val="0.7779661016949152"/>
        </c:manualLayout>
      </c:layout>
      <c:lineChart>
        <c:grouping val="standard"/>
        <c:varyColors val="0"/>
        <c:ser>
          <c:idx val="0"/>
          <c:order val="0"/>
          <c:tx>
            <c:strRef>
              <c:f>'2 Пример KPI лицензиара'!$C$7</c:f>
              <c:strCache>
                <c:ptCount val="1"/>
                <c:pt idx="0">
                  <c:v>Coeficientul de participare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E5-4682-9A3A-F4A66DF69515}"/>
              </c:ext>
            </c:extLst>
          </c:dPt>
          <c:dPt>
            <c:idx val="1"/>
            <c:marker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E5-4682-9A3A-F4A66DF69515}"/>
              </c:ext>
            </c:extLst>
          </c:dPt>
          <c:dPt>
            <c:idx val="2"/>
            <c:marker>
              <c:spPr>
                <a:solidFill>
                  <a:srgbClr val="333399"/>
                </a:solidFill>
                <a:ln>
                  <a:solidFill>
                    <a:srgbClr val="333399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3333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E5-4682-9A3A-F4A66DF69515}"/>
              </c:ext>
            </c:extLst>
          </c:dPt>
          <c:cat>
            <c:numRef>
              <c:f>'2 Пример KPI лицензиара'!$D$4:$X$4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'2 Пример KPI лицензиара'!$D$7:$X$7</c:f>
              <c:numCache>
                <c:formatCode>0%</c:formatCode>
                <c:ptCount val="21"/>
                <c:pt idx="0">
                  <c:v>0.75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E5-4682-9A3A-F4A66DF69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73792"/>
        <c:axId val="93075328"/>
      </c:lineChart>
      <c:catAx>
        <c:axId val="9307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7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07532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73792"/>
        <c:crosses val="autoZero"/>
        <c:crossBetween val="between"/>
        <c:majorUnit val="0.2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Coeficientul de succes </a:t>
            </a:r>
          </a:p>
        </c:rich>
      </c:tx>
      <c:layout>
        <c:manualLayout>
          <c:xMode val="edge"/>
          <c:yMode val="edge"/>
          <c:x val="0.38779717752672221"/>
          <c:y val="2.0338967867924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79317476732158E-2"/>
          <c:y val="0.13898305084745763"/>
          <c:w val="0.92967942088934852"/>
          <c:h val="0.7779661016949152"/>
        </c:manualLayout>
      </c:layout>
      <c:lineChart>
        <c:grouping val="standard"/>
        <c:varyColors val="0"/>
        <c:ser>
          <c:idx val="0"/>
          <c:order val="0"/>
          <c:tx>
            <c:strRef>
              <c:f>'2 Пример KPI лицензиара'!$C$9</c:f>
              <c:strCache>
                <c:ptCount val="1"/>
                <c:pt idx="0">
                  <c:v>Coeficientul de succes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32-4B95-A663-0845CC5711A4}"/>
              </c:ext>
            </c:extLst>
          </c:dPt>
          <c:dPt>
            <c:idx val="3"/>
            <c:marker>
              <c:spPr>
                <a:solidFill>
                  <a:srgbClr val="333399"/>
                </a:solidFill>
                <a:ln>
                  <a:solidFill>
                    <a:srgbClr val="333399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3333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32-4B95-A663-0845CC5711A4}"/>
              </c:ext>
            </c:extLst>
          </c:dPt>
          <c:dPt>
            <c:idx val="4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spPr>
              <a:ln w="381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A32-4B95-A663-0845CC5711A4}"/>
              </c:ext>
            </c:extLst>
          </c:dPt>
          <c:cat>
            <c:numRef>
              <c:f>'2 Пример KPI лицензиара'!$D$4:$X$4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'2 Пример KPI лицензиара'!$D$9:$X$9</c:f>
              <c:numCache>
                <c:formatCode>0%</c:formatCode>
                <c:ptCount val="21"/>
                <c:pt idx="0">
                  <c:v>0.5</c:v>
                </c:pt>
                <c:pt idx="1">
                  <c:v>0.75</c:v>
                </c:pt>
                <c:pt idx="2">
                  <c:v>0.75</c:v>
                </c:pt>
                <c:pt idx="3">
                  <c:v>0.9</c:v>
                </c:pt>
                <c:pt idx="4">
                  <c:v>0.72727272727272729</c:v>
                </c:pt>
                <c:pt idx="5">
                  <c:v>0.63636363636363635</c:v>
                </c:pt>
                <c:pt idx="6">
                  <c:v>0.58333333333333337</c:v>
                </c:pt>
                <c:pt idx="7">
                  <c:v>0.5</c:v>
                </c:pt>
                <c:pt idx="8">
                  <c:v>0.91666666666666663</c:v>
                </c:pt>
                <c:pt idx="9">
                  <c:v>0.58333333333333337</c:v>
                </c:pt>
                <c:pt idx="10">
                  <c:v>0.54545454545454541</c:v>
                </c:pt>
                <c:pt idx="11">
                  <c:v>0.55555555555555558</c:v>
                </c:pt>
                <c:pt idx="12">
                  <c:v>0.7</c:v>
                </c:pt>
                <c:pt idx="13">
                  <c:v>0.63636363636363635</c:v>
                </c:pt>
                <c:pt idx="14">
                  <c:v>0.7</c:v>
                </c:pt>
                <c:pt idx="15">
                  <c:v>0.625</c:v>
                </c:pt>
                <c:pt idx="16">
                  <c:v>0.625</c:v>
                </c:pt>
                <c:pt idx="17">
                  <c:v>0.6</c:v>
                </c:pt>
                <c:pt idx="18">
                  <c:v>0.75</c:v>
                </c:pt>
                <c:pt idx="19">
                  <c:v>0.75</c:v>
                </c:pt>
                <c:pt idx="20">
                  <c:v>0.8571428571428571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32-4B95-A663-0845CC571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02848"/>
        <c:axId val="95104384"/>
      </c:lineChart>
      <c:catAx>
        <c:axId val="951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0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0438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02848"/>
        <c:crosses val="autoZero"/>
        <c:crossBetween val="between"/>
        <c:majorUnit val="0.2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Evoluția criteriilor de succes, %: pe ani</a:t>
            </a:r>
          </a:p>
        </c:rich>
      </c:tx>
      <c:layout>
        <c:manualLayout>
          <c:xMode val="edge"/>
          <c:yMode val="edge"/>
          <c:x val="0.1820060961873044"/>
          <c:y val="2.0339195249656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17288135593220338"/>
          <c:w val="0.90899689762150981"/>
          <c:h val="0.59661016949152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Пример KPI лицензиара'!$C$31</c:f>
              <c:strCache>
                <c:ptCount val="1"/>
                <c:pt idx="0">
                  <c:v>Criterii sportive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 Пример KPI лицензиара'!$D$22:$X$22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'2 Пример KPI лицензиара'!$D$31:$X$31</c:f>
              <c:numCache>
                <c:formatCode>0%</c:formatCode>
                <c:ptCount val="21"/>
                <c:pt idx="0">
                  <c:v>0.66</c:v>
                </c:pt>
                <c:pt idx="1">
                  <c:v>0.75</c:v>
                </c:pt>
                <c:pt idx="2">
                  <c:v>0.87</c:v>
                </c:pt>
                <c:pt idx="3">
                  <c:v>1</c:v>
                </c:pt>
                <c:pt idx="4">
                  <c:v>1</c:v>
                </c:pt>
                <c:pt idx="5">
                  <c:v>0.81</c:v>
                </c:pt>
                <c:pt idx="6">
                  <c:v>0.84</c:v>
                </c:pt>
                <c:pt idx="7">
                  <c:v>0.78</c:v>
                </c:pt>
                <c:pt idx="8">
                  <c:v>1</c:v>
                </c:pt>
                <c:pt idx="9">
                  <c:v>0.83299999999999996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0.86</c:v>
                </c:pt>
                <c:pt idx="19">
                  <c:v>0.86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A-4DD3-9D0E-0B0B52DFE633}"/>
            </c:ext>
          </c:extLst>
        </c:ser>
        <c:ser>
          <c:idx val="1"/>
          <c:order val="1"/>
          <c:tx>
            <c:strRef>
              <c:f>'2 Пример KPI лицензиара'!$C$33</c:f>
              <c:strCache>
                <c:ptCount val="1"/>
                <c:pt idx="0">
                  <c:v>Criterii de infrastructură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 Пример KPI лицензиара'!$D$22:$X$22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'2 Пример KPI лицензиара'!$D$33:$X$33</c:f>
              <c:numCache>
                <c:formatCode>0%</c:formatCode>
                <c:ptCount val="21"/>
                <c:pt idx="0">
                  <c:v>0.5</c:v>
                </c:pt>
                <c:pt idx="1">
                  <c:v>0.75</c:v>
                </c:pt>
                <c:pt idx="2">
                  <c:v>0.87</c:v>
                </c:pt>
                <c:pt idx="3">
                  <c:v>0.9</c:v>
                </c:pt>
                <c:pt idx="4">
                  <c:v>1</c:v>
                </c:pt>
                <c:pt idx="5">
                  <c:v>0.72</c:v>
                </c:pt>
                <c:pt idx="6">
                  <c:v>0.84</c:v>
                </c:pt>
                <c:pt idx="7">
                  <c:v>0.5</c:v>
                </c:pt>
                <c:pt idx="8">
                  <c:v>0.91600000000000004</c:v>
                </c:pt>
                <c:pt idx="9">
                  <c:v>0.67</c:v>
                </c:pt>
                <c:pt idx="10">
                  <c:v>0.73</c:v>
                </c:pt>
                <c:pt idx="11">
                  <c:v>0.67</c:v>
                </c:pt>
                <c:pt idx="12">
                  <c:v>0.9</c:v>
                </c:pt>
                <c:pt idx="13">
                  <c:v>0.72</c:v>
                </c:pt>
                <c:pt idx="14">
                  <c:v>0.9</c:v>
                </c:pt>
                <c:pt idx="15">
                  <c:v>0.75</c:v>
                </c:pt>
                <c:pt idx="16">
                  <c:v>0.88</c:v>
                </c:pt>
                <c:pt idx="17">
                  <c:v>0.8</c:v>
                </c:pt>
                <c:pt idx="18">
                  <c:v>0.86</c:v>
                </c:pt>
                <c:pt idx="19">
                  <c:v>0.86</c:v>
                </c:pt>
                <c:pt idx="20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A-4DD3-9D0E-0B0B52DFE633}"/>
            </c:ext>
          </c:extLst>
        </c:ser>
        <c:ser>
          <c:idx val="2"/>
          <c:order val="2"/>
          <c:tx>
            <c:strRef>
              <c:f>'2 Пример KPI лицензиара'!$C$34</c:f>
              <c:strCache>
                <c:ptCount val="1"/>
                <c:pt idx="0">
                  <c:v>Criterii personal și administrație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 Пример KPI лицензиара'!$D$22:$X$22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'2 Пример KPI лицензиара'!$D$34:$X$34</c:f>
              <c:numCache>
                <c:formatCode>0%</c:formatCode>
                <c:ptCount val="21"/>
                <c:pt idx="0">
                  <c:v>0.66</c:v>
                </c:pt>
                <c:pt idx="1">
                  <c:v>0.75</c:v>
                </c:pt>
                <c:pt idx="2">
                  <c:v>0.87</c:v>
                </c:pt>
                <c:pt idx="3">
                  <c:v>0.9</c:v>
                </c:pt>
                <c:pt idx="4">
                  <c:v>1</c:v>
                </c:pt>
                <c:pt idx="5">
                  <c:v>0.72</c:v>
                </c:pt>
                <c:pt idx="6">
                  <c:v>0.75</c:v>
                </c:pt>
                <c:pt idx="7">
                  <c:v>0.86</c:v>
                </c:pt>
                <c:pt idx="8">
                  <c:v>1</c:v>
                </c:pt>
                <c:pt idx="9">
                  <c:v>0.83</c:v>
                </c:pt>
                <c:pt idx="10">
                  <c:v>0.91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0.86</c:v>
                </c:pt>
                <c:pt idx="19">
                  <c:v>0.86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0A-4DD3-9D0E-0B0B52DFE633}"/>
            </c:ext>
          </c:extLst>
        </c:ser>
        <c:ser>
          <c:idx val="3"/>
          <c:order val="3"/>
          <c:tx>
            <c:strRef>
              <c:f>'2 Пример KPI лицензиара'!$C$35</c:f>
              <c:strCache>
                <c:ptCount val="1"/>
                <c:pt idx="0">
                  <c:v>Criterii legale (juridice) 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 Пример KPI лицензиара'!$D$22:$X$22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'2 Пример KPI лицензиара'!$D$35:$X$35</c:f>
              <c:numCache>
                <c:formatCode>0%</c:formatCode>
                <c:ptCount val="21"/>
                <c:pt idx="0">
                  <c:v>0.66</c:v>
                </c:pt>
                <c:pt idx="1">
                  <c:v>0.75</c:v>
                </c:pt>
                <c:pt idx="2">
                  <c:v>0.87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0.93</c:v>
                </c:pt>
                <c:pt idx="8">
                  <c:v>1</c:v>
                </c:pt>
                <c:pt idx="9">
                  <c:v>0.91600000000000004</c:v>
                </c:pt>
                <c:pt idx="10">
                  <c:v>1</c:v>
                </c:pt>
                <c:pt idx="11">
                  <c:v>0.89</c:v>
                </c:pt>
                <c:pt idx="12">
                  <c:v>1</c:v>
                </c:pt>
                <c:pt idx="13">
                  <c:v>1</c:v>
                </c:pt>
                <c:pt idx="14">
                  <c:v>0.8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0.86</c:v>
                </c:pt>
                <c:pt idx="19">
                  <c:v>0.86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0A-4DD3-9D0E-0B0B52DFE633}"/>
            </c:ext>
          </c:extLst>
        </c:ser>
        <c:ser>
          <c:idx val="4"/>
          <c:order val="4"/>
          <c:tx>
            <c:strRef>
              <c:f>'2 Пример KPI лицензиара'!$C$36</c:f>
              <c:strCache>
                <c:ptCount val="1"/>
                <c:pt idx="0">
                  <c:v>Criterii financiare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 Пример KPI лицензиара'!$D$22:$X$22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'2 Пример KPI лицензиара'!$D$36:$X$36</c:f>
              <c:numCache>
                <c:formatCode>0%</c:formatCode>
                <c:ptCount val="21"/>
                <c:pt idx="0">
                  <c:v>0.66</c:v>
                </c:pt>
                <c:pt idx="1">
                  <c:v>0.75</c:v>
                </c:pt>
                <c:pt idx="2">
                  <c:v>0.75</c:v>
                </c:pt>
                <c:pt idx="3">
                  <c:v>0.9</c:v>
                </c:pt>
                <c:pt idx="4">
                  <c:v>0.73</c:v>
                </c:pt>
                <c:pt idx="5">
                  <c:v>0.64</c:v>
                </c:pt>
                <c:pt idx="6">
                  <c:v>0.67</c:v>
                </c:pt>
                <c:pt idx="7">
                  <c:v>0.71</c:v>
                </c:pt>
                <c:pt idx="8">
                  <c:v>0.91600000000000004</c:v>
                </c:pt>
                <c:pt idx="9">
                  <c:v>0.58299999999999996</c:v>
                </c:pt>
                <c:pt idx="10">
                  <c:v>0.55000000000000004</c:v>
                </c:pt>
                <c:pt idx="11">
                  <c:v>0.67</c:v>
                </c:pt>
                <c:pt idx="12">
                  <c:v>0.7</c:v>
                </c:pt>
                <c:pt idx="13">
                  <c:v>0.64</c:v>
                </c:pt>
                <c:pt idx="14">
                  <c:v>0.7</c:v>
                </c:pt>
                <c:pt idx="15">
                  <c:v>0.75</c:v>
                </c:pt>
                <c:pt idx="16">
                  <c:v>0.63</c:v>
                </c:pt>
                <c:pt idx="17">
                  <c:v>0.6</c:v>
                </c:pt>
                <c:pt idx="18">
                  <c:v>0.75</c:v>
                </c:pt>
                <c:pt idx="19">
                  <c:v>0.75</c:v>
                </c:pt>
                <c:pt idx="20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0A-4DD3-9D0E-0B0B52DFE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61440"/>
        <c:axId val="95262976"/>
      </c:barChart>
      <c:catAx>
        <c:axId val="9526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6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62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61440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003102378490172E-2"/>
          <c:y val="0.87118646796067023"/>
          <c:w val="0.87797311271975176"/>
          <c:h val="0.12881353203932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Evoluția criteriilor de succes, %: pe categorii</a:t>
            </a:r>
          </a:p>
        </c:rich>
      </c:tx>
      <c:layout>
        <c:manualLayout>
          <c:xMode val="edge"/>
          <c:yMode val="edge"/>
          <c:x val="0.14064100683066791"/>
          <c:y val="2.0338967867924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1711864406779661"/>
          <c:w val="0.90899689762150981"/>
          <c:h val="0.32372881355932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Пример KPI лицензиара'!$D$22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лицензиара'!$D$31:$D$36</c:f>
              <c:numCache>
                <c:formatCode>0%</c:formatCode>
                <c:ptCount val="6"/>
                <c:pt idx="0">
                  <c:v>0.66</c:v>
                </c:pt>
                <c:pt idx="2">
                  <c:v>0.5</c:v>
                </c:pt>
                <c:pt idx="3">
                  <c:v>0.66</c:v>
                </c:pt>
                <c:pt idx="4">
                  <c:v>0.66</c:v>
                </c:pt>
                <c:pt idx="5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9-4E7F-B792-2E0C24B6AB8C}"/>
            </c:ext>
          </c:extLst>
        </c:ser>
        <c:ser>
          <c:idx val="1"/>
          <c:order val="1"/>
          <c:tx>
            <c:strRef>
              <c:f>'2 Пример KPI лицензиара'!$E$22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лицензиара'!$E$31:$E$36</c:f>
              <c:numCache>
                <c:formatCode>0%</c:formatCode>
                <c:ptCount val="6"/>
                <c:pt idx="0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9-4E7F-B792-2E0C24B6AB8C}"/>
            </c:ext>
          </c:extLst>
        </c:ser>
        <c:ser>
          <c:idx val="2"/>
          <c:order val="2"/>
          <c:tx>
            <c:strRef>
              <c:f>'2 Пример KPI лицензиара'!$F$22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лицензиара'!$F$31:$F$36</c:f>
              <c:numCache>
                <c:formatCode>0%</c:formatCode>
                <c:ptCount val="6"/>
                <c:pt idx="0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9-4E7F-B792-2E0C24B6AB8C}"/>
            </c:ext>
          </c:extLst>
        </c:ser>
        <c:ser>
          <c:idx val="3"/>
          <c:order val="3"/>
          <c:tx>
            <c:strRef>
              <c:f>'2 Пример KPI лицензиара'!$G$22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лицензиара'!$G$31:$G$36</c:f>
              <c:numCache>
                <c:formatCode>0%</c:formatCode>
                <c:ptCount val="6"/>
                <c:pt idx="0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1</c:v>
                </c:pt>
                <c:pt idx="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39-4E7F-B792-2E0C24B6AB8C}"/>
            </c:ext>
          </c:extLst>
        </c:ser>
        <c:ser>
          <c:idx val="5"/>
          <c:order val="4"/>
          <c:tx>
            <c:strRef>
              <c:f>'2 Пример KPI лицензиара'!$H$22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лицензиара'!$H$31:$H$36</c:f>
              <c:numCache>
                <c:formatCode>0%</c:formatCode>
                <c:ptCount val="6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39-4E7F-B792-2E0C24B6AB8C}"/>
            </c:ext>
          </c:extLst>
        </c:ser>
        <c:ser>
          <c:idx val="6"/>
          <c:order val="5"/>
          <c:tx>
            <c:strRef>
              <c:f>'2 Пример KPI лицензиара'!$I$22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лицензиара'!$I$31:$I$36</c:f>
              <c:numCache>
                <c:formatCode>0%</c:formatCode>
                <c:ptCount val="6"/>
                <c:pt idx="0">
                  <c:v>0.81</c:v>
                </c:pt>
                <c:pt idx="2">
                  <c:v>0.72</c:v>
                </c:pt>
                <c:pt idx="3">
                  <c:v>0.72</c:v>
                </c:pt>
                <c:pt idx="4">
                  <c:v>0.9</c:v>
                </c:pt>
                <c:pt idx="5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39-4E7F-B792-2E0C24B6AB8C}"/>
            </c:ext>
          </c:extLst>
        </c:ser>
        <c:ser>
          <c:idx val="7"/>
          <c:order val="6"/>
          <c:tx>
            <c:strRef>
              <c:f>'2 Пример KPI лицензиара'!$J$22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лицензиара'!$J$31:$J$36</c:f>
              <c:numCache>
                <c:formatCode>0%</c:formatCode>
                <c:ptCount val="6"/>
                <c:pt idx="0">
                  <c:v>0.84</c:v>
                </c:pt>
                <c:pt idx="2">
                  <c:v>0.84</c:v>
                </c:pt>
                <c:pt idx="3">
                  <c:v>0.75</c:v>
                </c:pt>
                <c:pt idx="4">
                  <c:v>1</c:v>
                </c:pt>
                <c:pt idx="5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39-4E7F-B792-2E0C24B6AB8C}"/>
            </c:ext>
          </c:extLst>
        </c:ser>
        <c:ser>
          <c:idx val="4"/>
          <c:order val="7"/>
          <c:tx>
            <c:strRef>
              <c:f>'2 Пример KPI лицензиара'!$K$22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лицензиара'!$K$31:$K$36</c:f>
              <c:numCache>
                <c:formatCode>0%</c:formatCode>
                <c:ptCount val="6"/>
                <c:pt idx="0">
                  <c:v>0.78</c:v>
                </c:pt>
                <c:pt idx="2">
                  <c:v>0.5</c:v>
                </c:pt>
                <c:pt idx="3">
                  <c:v>0.86</c:v>
                </c:pt>
                <c:pt idx="4">
                  <c:v>0.93</c:v>
                </c:pt>
                <c:pt idx="5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39-4E7F-B792-2E0C24B6AB8C}"/>
            </c:ext>
          </c:extLst>
        </c:ser>
        <c:ser>
          <c:idx val="8"/>
          <c:order val="8"/>
          <c:tx>
            <c:strRef>
              <c:f>'2 Пример KPI лицензиара'!$L$22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лицензиара'!$L$31:$L$36</c:f>
              <c:numCache>
                <c:formatCode>0%</c:formatCode>
                <c:ptCount val="6"/>
                <c:pt idx="0">
                  <c:v>1</c:v>
                </c:pt>
                <c:pt idx="2">
                  <c:v>0.91600000000000004</c:v>
                </c:pt>
                <c:pt idx="3">
                  <c:v>1</c:v>
                </c:pt>
                <c:pt idx="4">
                  <c:v>1</c:v>
                </c:pt>
                <c:pt idx="5">
                  <c:v>0.91600000000000004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39-4E7F-B792-2E0C24B6AB8C}"/>
            </c:ext>
          </c:extLst>
        </c:ser>
        <c:ser>
          <c:idx val="9"/>
          <c:order val="9"/>
          <c:tx>
            <c:strRef>
              <c:f>'2 Пример KPI лицензиара'!$M$22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лицензиара'!$M$31:$M$36</c:f>
              <c:numCache>
                <c:formatCode>0%</c:formatCode>
                <c:ptCount val="6"/>
                <c:pt idx="0">
                  <c:v>0.83299999999999996</c:v>
                </c:pt>
                <c:pt idx="2">
                  <c:v>0.67</c:v>
                </c:pt>
                <c:pt idx="3">
                  <c:v>0.83</c:v>
                </c:pt>
                <c:pt idx="4">
                  <c:v>0.91600000000000004</c:v>
                </c:pt>
                <c:pt idx="5">
                  <c:v>0.58299999999999996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39-4E7F-B792-2E0C24B6AB8C}"/>
            </c:ext>
          </c:extLst>
        </c:ser>
        <c:ser>
          <c:idx val="10"/>
          <c:order val="10"/>
          <c:tx>
            <c:strRef>
              <c:f>'2 Пример KPI лицензиара'!$N$22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лицензиара'!$N$31:$N$36</c:f>
              <c:numCache>
                <c:formatCode>0%</c:formatCode>
                <c:ptCount val="6"/>
                <c:pt idx="0">
                  <c:v>1</c:v>
                </c:pt>
                <c:pt idx="2">
                  <c:v>0.73</c:v>
                </c:pt>
                <c:pt idx="3">
                  <c:v>0.91</c:v>
                </c:pt>
                <c:pt idx="4">
                  <c:v>1</c:v>
                </c:pt>
                <c:pt idx="5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39-4E7F-B792-2E0C24B6AB8C}"/>
            </c:ext>
          </c:extLst>
        </c:ser>
        <c:ser>
          <c:idx val="11"/>
          <c:order val="11"/>
          <c:tx>
            <c:strRef>
              <c:f>'2 Пример KPI лицензиара'!$O$22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лицензиара'!$O$31:$O$36</c:f>
              <c:numCache>
                <c:formatCode>0%</c:formatCode>
                <c:ptCount val="6"/>
                <c:pt idx="0">
                  <c:v>1</c:v>
                </c:pt>
                <c:pt idx="2">
                  <c:v>0.67</c:v>
                </c:pt>
                <c:pt idx="3">
                  <c:v>1</c:v>
                </c:pt>
                <c:pt idx="4">
                  <c:v>0.89</c:v>
                </c:pt>
                <c:pt idx="5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39-4E7F-B792-2E0C24B6AB8C}"/>
            </c:ext>
          </c:extLst>
        </c:ser>
        <c:ser>
          <c:idx val="13"/>
          <c:order val="12"/>
          <c:tx>
            <c:strRef>
              <c:f>'2 Пример KPI лицензиара'!$P$22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лицензиара'!$P$31:$P$36</c:f>
              <c:numCache>
                <c:formatCode>0%</c:formatCode>
                <c:ptCount val="6"/>
                <c:pt idx="0">
                  <c:v>1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  <c:pt idx="5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71-4DA4-817F-B18C75E71E16}"/>
            </c:ext>
          </c:extLst>
        </c:ser>
        <c:ser>
          <c:idx val="12"/>
          <c:order val="13"/>
          <c:tx>
            <c:strRef>
              <c:f>'2 Пример KPI лицензиара'!$Q$22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лицензиара'!$Q$31:$Q$36</c:f>
              <c:numCache>
                <c:formatCode>0%</c:formatCode>
                <c:ptCount val="6"/>
                <c:pt idx="0">
                  <c:v>0.81</c:v>
                </c:pt>
                <c:pt idx="2">
                  <c:v>0.72</c:v>
                </c:pt>
                <c:pt idx="3">
                  <c:v>1</c:v>
                </c:pt>
                <c:pt idx="4">
                  <c:v>1</c:v>
                </c:pt>
                <c:pt idx="5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39-4E7F-B792-2E0C24B6AB8C}"/>
            </c:ext>
          </c:extLst>
        </c:ser>
        <c:ser>
          <c:idx val="16"/>
          <c:order val="14"/>
          <c:tx>
            <c:strRef>
              <c:f>'2 Пример KPI лицензиара'!$R$22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лицензиара'!$R$31:$R$36</c:f>
              <c:numCache>
                <c:formatCode>0%</c:formatCode>
                <c:ptCount val="6"/>
                <c:pt idx="0">
                  <c:v>1</c:v>
                </c:pt>
                <c:pt idx="2">
                  <c:v>0.9</c:v>
                </c:pt>
                <c:pt idx="3">
                  <c:v>1</c:v>
                </c:pt>
                <c:pt idx="4">
                  <c:v>0.8</c:v>
                </c:pt>
                <c:pt idx="5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D-4264-B933-165CEDA44FAA}"/>
            </c:ext>
          </c:extLst>
        </c:ser>
        <c:ser>
          <c:idx val="14"/>
          <c:order val="15"/>
          <c:tx>
            <c:strRef>
              <c:f>'2 Пример KPI лицензиара'!$S$22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лицензиара'!$S$31:$S$36</c:f>
              <c:numCache>
                <c:formatCode>0%</c:formatCode>
                <c:ptCount val="6"/>
                <c:pt idx="0">
                  <c:v>1</c:v>
                </c:pt>
                <c:pt idx="2">
                  <c:v>0.75</c:v>
                </c:pt>
                <c:pt idx="3">
                  <c:v>1</c:v>
                </c:pt>
                <c:pt idx="4">
                  <c:v>1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1-4DA4-817F-B18C75E71E16}"/>
            </c:ext>
          </c:extLst>
        </c:ser>
        <c:ser>
          <c:idx val="15"/>
          <c:order val="16"/>
          <c:tx>
            <c:strRef>
              <c:f>'2 Пример KPI лицензиара'!$T$22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лицензиара'!$T$31:$T$36</c:f>
              <c:numCache>
                <c:formatCode>0%</c:formatCode>
                <c:ptCount val="6"/>
                <c:pt idx="0">
                  <c:v>1</c:v>
                </c:pt>
                <c:pt idx="2">
                  <c:v>0.88</c:v>
                </c:pt>
                <c:pt idx="3">
                  <c:v>1</c:v>
                </c:pt>
                <c:pt idx="4">
                  <c:v>1</c:v>
                </c:pt>
                <c:pt idx="5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EC5-490B-BCE1-274228377C64}"/>
            </c:ext>
          </c:extLst>
        </c:ser>
        <c:ser>
          <c:idx val="17"/>
          <c:order val="17"/>
          <c:tx>
            <c:strRef>
              <c:f>'2 Пример KPI лицензиара'!$U$22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лицензиара'!$U$31:$U$36</c:f>
              <c:numCache>
                <c:formatCode>0%</c:formatCode>
                <c:ptCount val="6"/>
                <c:pt idx="0">
                  <c:v>1</c:v>
                </c:pt>
                <c:pt idx="2">
                  <c:v>0.8</c:v>
                </c:pt>
                <c:pt idx="3">
                  <c:v>1</c:v>
                </c:pt>
                <c:pt idx="4">
                  <c:v>1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8-4EDA-A25D-8A4E94F15B92}"/>
            </c:ext>
          </c:extLst>
        </c:ser>
        <c:ser>
          <c:idx val="18"/>
          <c:order val="18"/>
          <c:tx>
            <c:strRef>
              <c:f>'2 Пример KPI лицензиара'!$V$22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лицензиара'!$V$31:$V$36</c:f>
              <c:numCache>
                <c:formatCode>0%</c:formatCode>
                <c:ptCount val="6"/>
                <c:pt idx="0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0.86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6-4D5F-86E7-D1CB594C903B}"/>
            </c:ext>
          </c:extLst>
        </c:ser>
        <c:ser>
          <c:idx val="19"/>
          <c:order val="19"/>
          <c:tx>
            <c:strRef>
              <c:f>'2 Пример KPI лицензиара'!$W$22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лицензиара'!$W$31:$W$36</c:f>
              <c:numCache>
                <c:formatCode>0%</c:formatCode>
                <c:ptCount val="6"/>
                <c:pt idx="0">
                  <c:v>0.86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0.86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3-4ED2-BD8A-D88189E7568C}"/>
            </c:ext>
          </c:extLst>
        </c:ser>
        <c:ser>
          <c:idx val="20"/>
          <c:order val="20"/>
          <c:tx>
            <c:strRef>
              <c:f>'2 Пример KPI лицензиара'!$X$22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'2 Пример KPI лицензиара'!$C$31:$C$36</c:f>
              <c:strCache>
                <c:ptCount val="6"/>
                <c:pt idx="0">
                  <c:v>Criterii sportive</c:v>
                </c:pt>
                <c:pt idx="1">
                  <c:v>Criterii responsabilitate socialî în fotba</c:v>
                </c:pt>
                <c:pt idx="2">
                  <c:v>Criterii de infrastructură</c:v>
                </c:pt>
                <c:pt idx="3">
                  <c:v>Criterii personal și administrație</c:v>
                </c:pt>
                <c:pt idx="4">
                  <c:v>Criterii legale (juridice) </c:v>
                </c:pt>
                <c:pt idx="5">
                  <c:v>Criterii financiare</c:v>
                </c:pt>
              </c:strCache>
            </c:strRef>
          </c:cat>
          <c:val>
            <c:numRef>
              <c:f>'2 Пример KPI лицензиара'!$X$31:$X$36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0.85</c:v>
                </c:pt>
                <c:pt idx="3">
                  <c:v>1</c:v>
                </c:pt>
                <c:pt idx="4">
                  <c:v>1</c:v>
                </c:pt>
                <c:pt idx="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1-46C1-91F6-FB9496DCA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11328"/>
        <c:axId val="99812864"/>
      </c:barChart>
      <c:catAx>
        <c:axId val="9981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81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128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811328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9047765825670915E-3"/>
          <c:y val="0.88644074780754789"/>
          <c:w val="0.97093541052477694"/>
          <c:h val="9.86858172823360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 Пример KPI лицензиара'!$C$37</c:f>
              <c:strCache>
                <c:ptCount val="1"/>
                <c:pt idx="0">
                  <c:v>Număr total de suporteri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 Пример KPI лицензиара'!$J$22:$X$22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'2 Пример KPI лицензиара'!$J$37:$X$37</c:f>
              <c:numCache>
                <c:formatCode>#,##0</c:formatCode>
                <c:ptCount val="15"/>
                <c:pt idx="0">
                  <c:v>176800</c:v>
                </c:pt>
                <c:pt idx="1">
                  <c:v>211500</c:v>
                </c:pt>
                <c:pt idx="2">
                  <c:v>131200</c:v>
                </c:pt>
                <c:pt idx="3">
                  <c:v>105480</c:v>
                </c:pt>
                <c:pt idx="4">
                  <c:v>85501</c:v>
                </c:pt>
                <c:pt idx="5">
                  <c:v>82400</c:v>
                </c:pt>
                <c:pt idx="6">
                  <c:v>160975</c:v>
                </c:pt>
                <c:pt idx="7">
                  <c:v>129210</c:v>
                </c:pt>
                <c:pt idx="8">
                  <c:v>62710</c:v>
                </c:pt>
                <c:pt idx="9">
                  <c:v>91220</c:v>
                </c:pt>
                <c:pt idx="10">
                  <c:v>50190</c:v>
                </c:pt>
                <c:pt idx="11">
                  <c:v>17500</c:v>
                </c:pt>
                <c:pt idx="12">
                  <c:v>101950</c:v>
                </c:pt>
                <c:pt idx="13">
                  <c:v>73529</c:v>
                </c:pt>
                <c:pt idx="14">
                  <c:v>79156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6-41B2-824F-0D5BE843E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68032"/>
        <c:axId val="100680832"/>
      </c:lineChart>
      <c:catAx>
        <c:axId val="998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80832"/>
        <c:crosses val="autoZero"/>
        <c:auto val="1"/>
        <c:lblAlgn val="ctr"/>
        <c:lblOffset val="100"/>
        <c:noMultiLvlLbl val="0"/>
      </c:catAx>
      <c:valAx>
        <c:axId val="10068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6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 Пример KPI лицензиара'!$C$38</c:f>
              <c:strCache>
                <c:ptCount val="1"/>
                <c:pt idx="0">
                  <c:v>Media pe meci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 Пример KPI лицензиара'!$J$22:$X$22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'2 Пример KPI лицензиара'!$J$38:$X$38</c:f>
              <c:numCache>
                <c:formatCode>General</c:formatCode>
                <c:ptCount val="15"/>
                <c:pt idx="0">
                  <c:v>893</c:v>
                </c:pt>
                <c:pt idx="1">
                  <c:v>775</c:v>
                </c:pt>
                <c:pt idx="2">
                  <c:v>663</c:v>
                </c:pt>
                <c:pt idx="3">
                  <c:v>549</c:v>
                </c:pt>
                <c:pt idx="4">
                  <c:v>467</c:v>
                </c:pt>
                <c:pt idx="5">
                  <c:v>763</c:v>
                </c:pt>
                <c:pt idx="6" formatCode="#,##0">
                  <c:v>1184</c:v>
                </c:pt>
                <c:pt idx="7" formatCode="#,##0">
                  <c:v>778</c:v>
                </c:pt>
                <c:pt idx="8" formatCode="#,##0">
                  <c:v>697</c:v>
                </c:pt>
                <c:pt idx="9" formatCode="#,##0">
                  <c:v>814</c:v>
                </c:pt>
                <c:pt idx="10" formatCode="#,##0">
                  <c:v>444</c:v>
                </c:pt>
                <c:pt idx="11" formatCode="#,##0">
                  <c:v>97.222222222222229</c:v>
                </c:pt>
                <c:pt idx="12" formatCode="#,##0">
                  <c:v>910</c:v>
                </c:pt>
                <c:pt idx="13" formatCode="#,##0">
                  <c:v>855</c:v>
                </c:pt>
                <c:pt idx="14" formatCode="#,##0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22-4525-B5D7-081A8F8A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04256"/>
        <c:axId val="100705792"/>
      </c:lineChart>
      <c:catAx>
        <c:axId val="10070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05792"/>
        <c:crosses val="autoZero"/>
        <c:auto val="1"/>
        <c:lblAlgn val="ctr"/>
        <c:lblOffset val="100"/>
        <c:noMultiLvlLbl val="0"/>
      </c:catAx>
      <c:valAx>
        <c:axId val="10070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0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Tineri fot</a:t>
            </a:r>
            <a:r>
              <a:rPr lang="ro-RO"/>
              <a:t>baliști</a:t>
            </a:r>
            <a:r>
              <a:rPr lang="ro-RO" baseline="0"/>
              <a:t> pregătiți în Centrele de pregătire</a:t>
            </a:r>
            <a:endParaRPr lang="ru-M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 Пример KPI лицензиара'!$C$39</c:f>
              <c:strCache>
                <c:ptCount val="1"/>
                <c:pt idx="0">
                  <c:v>Numărul total de Centre de pregătire a tinerilor fotbaliști, dintre care: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4100596760443099E-3"/>
                  <c:y val="6.956521739130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7C-40D6-B16C-E6421C1BB4A4}"/>
                </c:ext>
              </c:extLst>
            </c:dLbl>
            <c:dLbl>
              <c:idx val="1"/>
              <c:layout>
                <c:manualLayout>
                  <c:x val="-1.1366865586814436E-3"/>
                  <c:y val="6.0289855072463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7C-40D6-B16C-E6421C1BB4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лицензиара'!$D$39:$X$39</c15:sqref>
                  </c15:fullRef>
                </c:ext>
              </c:extLst>
              <c:f>'2 Пример KPI лицензиара'!$W$39:$X$39</c:f>
              <c:numCache>
                <c:formatCode>General</c:formatCode>
                <c:ptCount val="2"/>
                <c:pt idx="0" formatCode="#,##0">
                  <c:v>85</c:v>
                </c:pt>
                <c:pt idx="1" formatCode="#,##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A-4B66-AB95-73BCDC0F3F62}"/>
            </c:ext>
          </c:extLst>
        </c:ser>
        <c:ser>
          <c:idx val="1"/>
          <c:order val="1"/>
          <c:tx>
            <c:strRef>
              <c:f>'2 Пример KPI лицензиара'!$C$40</c:f>
              <c:strCache>
                <c:ptCount val="1"/>
                <c:pt idx="0">
                  <c:v>Categoria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4100596760442891E-3"/>
                  <c:y val="2.782608695652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7C-40D6-B16C-E6421C1BB4A4}"/>
                </c:ext>
              </c:extLst>
            </c:dLbl>
            <c:dLbl>
              <c:idx val="1"/>
              <c:layout>
                <c:manualLayout>
                  <c:x val="4.5467462347256911E-3"/>
                  <c:y val="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7C-40D6-B16C-E6421C1BB4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лицензиара'!$D$40:$X$40</c15:sqref>
                  </c15:fullRef>
                </c:ext>
              </c:extLst>
              <c:f>'2 Пример KPI лицензиара'!$W$40:$X$40</c:f>
              <c:numCache>
                <c:formatCode>General</c:formatCode>
                <c:ptCount val="2"/>
                <c:pt idx="0" formatCode="#,##0">
                  <c:v>4</c:v>
                </c:pt>
                <c:pt idx="1" formatCode="#,##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A-4B66-AB95-73BCDC0F3F62}"/>
            </c:ext>
          </c:extLst>
        </c:ser>
        <c:ser>
          <c:idx val="2"/>
          <c:order val="2"/>
          <c:tx>
            <c:strRef>
              <c:f>'2 Пример KPI лицензиара'!$C$41</c:f>
              <c:strCache>
                <c:ptCount val="1"/>
                <c:pt idx="0">
                  <c:v>Categoria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4100596760442891E-3"/>
                  <c:y val="2.550724637681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7C-40D6-B16C-E6421C1BB4A4}"/>
                </c:ext>
              </c:extLst>
            </c:dLbl>
            <c:dLbl>
              <c:idx val="1"/>
              <c:layout>
                <c:manualLayout>
                  <c:x val="6.8201193520885783E-3"/>
                  <c:y val="2.3188405797101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7C-40D6-B16C-E6421C1BB4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лицензиара'!$D$41:$X$41</c15:sqref>
                  </c15:fullRef>
                </c:ext>
              </c:extLst>
              <c:f>'2 Пример KPI лицензиара'!$W$41:$X$41</c:f>
              <c:numCache>
                <c:formatCode>General</c:formatCode>
                <c:ptCount val="2"/>
                <c:pt idx="0" formatCode="#,##0">
                  <c:v>5</c:v>
                </c:pt>
                <c:pt idx="1" formatCode="#,##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A-4B66-AB95-73BCDC0F3F62}"/>
            </c:ext>
          </c:extLst>
        </c:ser>
        <c:ser>
          <c:idx val="3"/>
          <c:order val="3"/>
          <c:tx>
            <c:strRef>
              <c:f>'2 Пример KPI лицензиара'!$C$42</c:f>
              <c:strCache>
                <c:ptCount val="1"/>
                <c:pt idx="0">
                  <c:v>Categoria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7.884057971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7C-40D6-B16C-E6421C1BB4A4}"/>
                </c:ext>
              </c:extLst>
            </c:dLbl>
            <c:dLbl>
              <c:idx val="1"/>
              <c:layout>
                <c:manualLayout>
                  <c:x val="-8.3356051367087416E-17"/>
                  <c:y val="7.6521739130434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spAutoFit/>
                </a:bodyPr>
                <a:lstStyle/>
                <a:p>
                  <a:pPr algn="ctr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C-40D6-B16C-E6421C1BB4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лицензиара'!$D$42:$X$42</c15:sqref>
                  </c15:fullRef>
                </c:ext>
              </c:extLst>
              <c:f>'2 Пример KPI лицензиара'!$W$42:$X$42</c:f>
              <c:numCache>
                <c:formatCode>General</c:formatCode>
                <c:ptCount val="2"/>
                <c:pt idx="0" formatCode="#,##0">
                  <c:v>40</c:v>
                </c:pt>
                <c:pt idx="1" formatCode="#,##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4A-4B66-AB95-73BCDC0F3F62}"/>
            </c:ext>
          </c:extLst>
        </c:ser>
        <c:ser>
          <c:idx val="4"/>
          <c:order val="4"/>
          <c:tx>
            <c:strRef>
              <c:f>'2 Пример KPI лицензиара'!$C$43</c:f>
              <c:strCache>
                <c:ptCount val="1"/>
                <c:pt idx="0">
                  <c:v>Categoria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2733731173628872E-3"/>
                  <c:y val="8.1159420289855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7C-40D6-B16C-E6421C1BB4A4}"/>
                </c:ext>
              </c:extLst>
            </c:dLbl>
            <c:dLbl>
              <c:idx val="1"/>
              <c:layout>
                <c:manualLayout>
                  <c:x val="0"/>
                  <c:y val="7.4202898550724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C-40D6-B16C-E6421C1BB4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лицензиара'!$D$43:$X$43</c15:sqref>
                  </c15:fullRef>
                </c:ext>
              </c:extLst>
              <c:f>'2 Пример KPI лицензиара'!$W$43:$X$43</c:f>
              <c:numCache>
                <c:formatCode>General</c:formatCode>
                <c:ptCount val="2"/>
                <c:pt idx="0" formatCode="#,##0">
                  <c:v>23</c:v>
                </c:pt>
                <c:pt idx="1" formatCode="#,##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4A-4B66-AB95-73BCDC0F3F62}"/>
            </c:ext>
          </c:extLst>
        </c:ser>
        <c:ser>
          <c:idx val="5"/>
          <c:order val="5"/>
          <c:tx>
            <c:strRef>
              <c:f>'2 Пример KPI лицензиара'!$C$44</c:f>
              <c:strCache>
                <c:ptCount val="1"/>
                <c:pt idx="0">
                  <c:v>Fără Categorie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1366865586815269E-3"/>
                  <c:y val="6.2608695652173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7C-40D6-B16C-E6421C1BB4A4}"/>
                </c:ext>
              </c:extLst>
            </c:dLbl>
            <c:dLbl>
              <c:idx val="1"/>
              <c:layout>
                <c:manualLayout>
                  <c:x val="1.1366865586812768E-3"/>
                  <c:y val="5.565217391304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C-40D6-B16C-E6421C1BB4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лицензиара'!$D$44:$X$44</c15:sqref>
                  </c15:fullRef>
                </c:ext>
              </c:extLst>
              <c:f>'2 Пример KPI лицензиара'!$W$44:$X$44</c:f>
              <c:numCache>
                <c:formatCode>General</c:formatCode>
                <c:ptCount val="2"/>
                <c:pt idx="0" formatCode="#,##0">
                  <c:v>14</c:v>
                </c:pt>
                <c:pt idx="1" formatCode="#,##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4A-4B66-AB95-73BCDC0F3F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586767"/>
        <c:axId val="1037155087"/>
        <c:axId val="0"/>
      </c:bar3DChart>
      <c:catAx>
        <c:axId val="6685867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RO"/>
                  <a:t>anul</a:t>
                </a:r>
                <a:endParaRPr lang="ru-M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155087"/>
        <c:crosses val="autoZero"/>
        <c:auto val="1"/>
        <c:lblAlgn val="ctr"/>
        <c:lblOffset val="100"/>
        <c:noMultiLvlLbl val="0"/>
      </c:catAx>
      <c:valAx>
        <c:axId val="103715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58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Numărul antrenorilor cu Diplome</a:t>
            </a:r>
            <a:r>
              <a:rPr lang="ro-RO" baseline="0"/>
              <a:t> UEFA valabile</a:t>
            </a:r>
            <a:endParaRPr lang="ru-M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 Пример KPI лицензиара'!$C$45</c:f>
              <c:strCache>
                <c:ptCount val="1"/>
                <c:pt idx="0">
                  <c:v>Numărul de antrenori cu Diplome UEFA valabile, dintre care: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4106668701576316E-17"/>
                  <c:y val="5.5045871559632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1A-4ADF-8659-F545F6D5209E}"/>
                </c:ext>
              </c:extLst>
            </c:dLbl>
            <c:dLbl>
              <c:idx val="1"/>
              <c:layout>
                <c:manualLayout>
                  <c:x val="-9.6426674806305266E-17"/>
                  <c:y val="6.1162079510703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937-466B-93CE-A94902D0E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лицензиара'!$D$45:$X$45</c15:sqref>
                  </c15:fullRef>
                </c:ext>
              </c:extLst>
              <c:f>'2 Пример KPI лицензиара'!$W$45:$X$45</c:f>
              <c:numCache>
                <c:formatCode>General</c:formatCode>
                <c:ptCount val="2"/>
                <c:pt idx="0" formatCode="#,##0">
                  <c:v>301</c:v>
                </c:pt>
                <c:pt idx="1" formatCode="#,##0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A-4ADF-8659-F545F6D5209E}"/>
            </c:ext>
          </c:extLst>
        </c:ser>
        <c:ser>
          <c:idx val="1"/>
          <c:order val="1"/>
          <c:tx>
            <c:strRef>
              <c:f>'2 Пример KPI лицензиара'!$C$46</c:f>
              <c:strCache>
                <c:ptCount val="1"/>
                <c:pt idx="0">
                  <c:v>Diploma UEFA – PRO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6298487836949377E-3"/>
                  <c:y val="5.5045871559633031E-2"/>
                </c:manualLayout>
              </c:layout>
              <c:tx>
                <c:rich>
                  <a:bodyPr/>
                  <a:lstStyle/>
                  <a:p>
                    <a:fld id="{1A9D13F7-4F29-4E58-9B40-46406E9667DF}" type="VALUE">
                      <a:rPr lang="en-US"/>
                      <a:pPr/>
                      <a:t>[ЗНАЧЕНИЕ]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D1A-4ADF-8659-F545F6D5209E}"/>
                </c:ext>
              </c:extLst>
            </c:dLbl>
            <c:dLbl>
              <c:idx val="1"/>
              <c:layout>
                <c:manualLayout>
                  <c:x val="-9.6426674806305266E-17"/>
                  <c:y val="5.5045871559633031E-2"/>
                </c:manualLayout>
              </c:layout>
              <c:tx>
                <c:rich>
                  <a:bodyPr/>
                  <a:lstStyle/>
                  <a:p>
                    <a:fld id="{D61E0012-7943-45CC-ACD8-0A2F2806611C}" type="VALUE">
                      <a:rPr lang="en-US"/>
                      <a:pPr/>
                      <a:t>[ЗНАЧЕНИЕ]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937-466B-93CE-A94902D0E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0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лицензиара'!$D$46:$X$46</c15:sqref>
                  </c15:fullRef>
                </c:ext>
              </c:extLst>
              <c:f>'2 Пример KPI лицензиара'!$W$46:$X$46</c:f>
              <c:numCache>
                <c:formatCode>General</c:formatCode>
                <c:ptCount val="2"/>
                <c:pt idx="0" formatCode="#,##0">
                  <c:v>41</c:v>
                </c:pt>
                <c:pt idx="1" formatCode="#,##0">
                  <c:v>49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 Пример KPI лицензиара'!$A$46:$A$52</c15:f>
                <c15:dlblRangeCache>
                  <c:ptCount val="7"/>
                </c15:dlblRangeCache>
              </c15:datalabelsRange>
            </c:ext>
            <c:ext xmlns:c16="http://schemas.microsoft.com/office/drawing/2014/chart" uri="{C3380CC4-5D6E-409C-BE32-E72D297353CC}">
              <c16:uniqueId val="{00000001-5D1A-4ADF-8659-F545F6D5209E}"/>
            </c:ext>
          </c:extLst>
        </c:ser>
        <c:ser>
          <c:idx val="2"/>
          <c:order val="2"/>
          <c:tx>
            <c:strRef>
              <c:f>'2 Пример KPI лицензиара'!$C$47</c:f>
              <c:strCache>
                <c:ptCount val="1"/>
                <c:pt idx="0">
                  <c:v>Diploma UEFA – 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314924391847517E-3"/>
                  <c:y val="6.1162079510703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1A-4ADF-8659-F545F6D5209E}"/>
                </c:ext>
              </c:extLst>
            </c:dLbl>
            <c:dLbl>
              <c:idx val="1"/>
              <c:layout>
                <c:manualLayout>
                  <c:x val="0"/>
                  <c:y val="6.1162079510703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37-466B-93CE-A94902D0E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0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лицензиара'!$D$47:$X$47</c15:sqref>
                  </c15:fullRef>
                </c:ext>
              </c:extLst>
              <c:f>'2 Пример KPI лицензиара'!$W$47:$X$47</c:f>
              <c:numCache>
                <c:formatCode>General</c:formatCode>
                <c:ptCount val="2"/>
                <c:pt idx="0" formatCode="#,##0">
                  <c:v>76</c:v>
                </c:pt>
                <c:pt idx="1" formatCode="#,##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1A-4ADF-8659-F545F6D5209E}"/>
            </c:ext>
          </c:extLst>
        </c:ser>
        <c:ser>
          <c:idx val="3"/>
          <c:order val="3"/>
          <c:tx>
            <c:strRef>
              <c:f>'2 Пример KPI лицензиара'!$C$48</c:f>
              <c:strCache>
                <c:ptCount val="1"/>
                <c:pt idx="0">
                  <c:v>Diploma UEFA – A Elite Youth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6298487836949377E-3"/>
                  <c:y val="2.4464831804281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937-466B-93CE-A94902D0ECE4}"/>
                </c:ext>
              </c:extLst>
            </c:dLbl>
            <c:dLbl>
              <c:idx val="1"/>
              <c:layout>
                <c:manualLayout>
                  <c:x val="-2.6298487836950339E-3"/>
                  <c:y val="2.854230377166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37-466B-93CE-A94902D0E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0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лицензиара'!$D$48:$X$48</c15:sqref>
                  </c15:fullRef>
                </c:ext>
              </c:extLst>
              <c:f>'2 Пример KPI лицензиара'!$W$48:$X$48</c:f>
              <c:numCache>
                <c:formatCode>General</c:formatCode>
                <c:ptCount val="2"/>
                <c:pt idx="0" formatCode="#,##0">
                  <c:v>13</c:v>
                </c:pt>
                <c:pt idx="1" formatCode="#,##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1A-4ADF-8659-F545F6D5209E}"/>
            </c:ext>
          </c:extLst>
        </c:ser>
        <c:ser>
          <c:idx val="4"/>
          <c:order val="4"/>
          <c:tx>
            <c:strRef>
              <c:f>'2 Пример KPI лицензиара'!$C$49</c:f>
              <c:strCache>
                <c:ptCount val="1"/>
                <c:pt idx="0">
                  <c:v>Diploma UEFA – 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629848783694841E-3"/>
                  <c:y val="6.1162079510703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1A-4ADF-8659-F545F6D5209E}"/>
                </c:ext>
              </c:extLst>
            </c:dLbl>
            <c:dLbl>
              <c:idx val="1"/>
              <c:layout>
                <c:manualLayout>
                  <c:x val="0"/>
                  <c:y val="6.93170234454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37-466B-93CE-A94902D0E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0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лицензиара'!$D$49:$X$49</c15:sqref>
                  </c15:fullRef>
                </c:ext>
              </c:extLst>
              <c:f>'2 Пример KPI лицензиара'!$W$49:$X$49</c:f>
              <c:numCache>
                <c:formatCode>General</c:formatCode>
                <c:ptCount val="2"/>
                <c:pt idx="0" formatCode="#,##0">
                  <c:v>72</c:v>
                </c:pt>
                <c:pt idx="1" formatCode="#,##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1A-4ADF-8659-F545F6D5209E}"/>
            </c:ext>
          </c:extLst>
        </c:ser>
        <c:ser>
          <c:idx val="5"/>
          <c:order val="5"/>
          <c:tx>
            <c:strRef>
              <c:f>'2 Пример KPI лицензиара'!$C$50</c:f>
              <c:strCache>
                <c:ptCount val="1"/>
                <c:pt idx="0">
                  <c:v>Diploma UEFA – A Goalkeeper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9.204470742932281E-3"/>
                  <c:y val="2.0387359836901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1A-4ADF-8659-F545F6D5209E}"/>
                </c:ext>
              </c:extLst>
            </c:dLbl>
            <c:dLbl>
              <c:idx val="1"/>
              <c:layout>
                <c:manualLayout>
                  <c:x val="2.6298487836950339E-3"/>
                  <c:y val="2.4464831804281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37-466B-93CE-A94902D0E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0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лицензиара'!$D$50:$X$50</c15:sqref>
                  </c15:fullRef>
                </c:ext>
              </c:extLst>
              <c:f>'2 Пример KPI лицензиара'!$W$50:$X$50</c:f>
              <c:numCache>
                <c:formatCode>General</c:formatCode>
                <c:ptCount val="2"/>
                <c:pt idx="0" formatCode="#,##0">
                  <c:v>10</c:v>
                </c:pt>
                <c:pt idx="1" formatCode="#,##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1A-4ADF-8659-F545F6D5209E}"/>
            </c:ext>
          </c:extLst>
        </c:ser>
        <c:ser>
          <c:idx val="6"/>
          <c:order val="6"/>
          <c:tx>
            <c:strRef>
              <c:f>'2 Пример KPI лицензиара'!$C$51</c:f>
              <c:strCache>
                <c:ptCount val="1"/>
                <c:pt idx="0">
                  <c:v>Diploma UEFA – B Goalkeeper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7.8895463510848616E-3"/>
                  <c:y val="1.6309887869520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1A-4ADF-8659-F545F6D5209E}"/>
                </c:ext>
              </c:extLst>
            </c:dLbl>
            <c:dLbl>
              <c:idx val="1"/>
              <c:layout>
                <c:manualLayout>
                  <c:x val="6.574621959237247E-3"/>
                  <c:y val="1.834862385321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37-466B-93CE-A94902D0E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лицензиара'!$D$51:$X$51</c15:sqref>
                  </c15:fullRef>
                </c:ext>
              </c:extLst>
              <c:f>'2 Пример KPI лицензиара'!$W$51:$X$51</c:f>
              <c:numCache>
                <c:formatCode>General</c:formatCode>
                <c:ptCount val="2"/>
                <c:pt idx="0" formatCode="#,##0">
                  <c:v>3</c:v>
                </c:pt>
                <c:pt idx="1" formatCode="#,##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1A-4ADF-8659-F545F6D5209E}"/>
            </c:ext>
          </c:extLst>
        </c:ser>
        <c:ser>
          <c:idx val="7"/>
          <c:order val="7"/>
          <c:tx>
            <c:strRef>
              <c:f>'2 Пример KPI лицензиара'!$C$52</c:f>
              <c:strCache>
                <c:ptCount val="1"/>
                <c:pt idx="0">
                  <c:v>Diploma UEFA – C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5.7084607543323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1A-4ADF-8659-F545F6D5209E}"/>
                </c:ext>
              </c:extLst>
            </c:dLbl>
            <c:dLbl>
              <c:idx val="1"/>
              <c:layout>
                <c:manualLayout>
                  <c:x val="3.9447731755422131E-3"/>
                  <c:y val="6.7278287461773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937-466B-93CE-A94902D0EC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лицензиара'!$D$4:$X$4</c15:sqref>
                  </c15:fullRef>
                </c:ext>
              </c:extLst>
              <c:f>'2 Пример KPI лицензиара'!$W$4:$X$4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 Пример KPI лицензиара'!$D$52:$X$52</c15:sqref>
                  </c15:fullRef>
                </c:ext>
              </c:extLst>
              <c:f>'2 Пример KPI лицензиара'!$W$52:$X$52</c:f>
              <c:numCache>
                <c:formatCode>General</c:formatCode>
                <c:ptCount val="2"/>
                <c:pt idx="0" formatCode="#,##0">
                  <c:v>86</c:v>
                </c:pt>
                <c:pt idx="1" formatCode="#,##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1A-4ADF-8659-F545F6D52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327167"/>
        <c:axId val="1268483519"/>
        <c:axId val="0"/>
      </c:bar3DChart>
      <c:catAx>
        <c:axId val="126732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483519"/>
        <c:crosses val="autoZero"/>
        <c:auto val="1"/>
        <c:lblAlgn val="ctr"/>
        <c:lblOffset val="100"/>
        <c:noMultiLvlLbl val="0"/>
      </c:catAx>
      <c:valAx>
        <c:axId val="1268483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32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84071295821752E-2"/>
          <c:y val="0.85321004599195738"/>
          <c:w val="0.83420812043464987"/>
          <c:h val="0.1345575381059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indexed="43"/>
  </sheetPr>
  <sheetViews>
    <sheetView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&amp;CSISTEMUL DE LICENȚIERE A CLUBURILOR DE FOTBAL FMF 
№ SL/ST 16 -m.11.2.1       Standard de calitate pentru licențierea cluburilor (red. 2012)       Ediția 2 
Analiza comparativă a cluburilor, care au pretins la Licența UEFA (2004 - 2013)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indexed="43"/>
  </sheetPr>
  <sheetViews>
    <sheetView zoomScale="92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&amp;CSISTEMUL DE LICENȚIERE A CLUBURILOR DE FOTBAL FMF 
№ SL/ST 16 -m.11.2.1       Standard de calitate pentru licențierea cluburilor (red. 2012)       Ediția 2 
Analiza comparativă a cluburilor, care au pretins la Licența UEFA (2004 - 2013)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indexed="43"/>
  </sheetPr>
  <sheetViews>
    <sheetView zoomScale="92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&amp;CSISTEMUL DE LICENȚIERE A CLUBURILOR DE FOTBAL FMF 
№ SL/ST 16 -m.11.2.1       Standard de calitate pentru licențierea cluburilor (red. 2012)       Ediția 2 
Analiza comparativă a cluburilor, care au pretins la Licența UEFA (2004 - 2013)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indexed="43"/>
  </sheetPr>
  <sheetViews>
    <sheetView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&amp;CSISTEMUL DE LICENȚIERE A CLUBURILOR DE FOTBAL FMF 
№ SL/ST 16 -m.11.2.1       Standard de calitate pentru licențierea cluburilor (red. 2012)       Ediția 2 
Analiza comparativă a cluburilor, care au pretins la Licența UEFA (2004 - 2013)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indexed="43"/>
  </sheetPr>
  <sheetViews>
    <sheetView zoomScale="92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&amp;CSISTEMUL DE LICENȚIERE A CLUBURILOR DE FOTBAL FMF 
№ SL/ST 16 -m.11.2.1       Standard de calitate pentru licențierea cluburilor (red. 2012)       Ediția 2 
Analiza comparativă a cluburilor, care au pretins la Licența UEFA (2004 - 2013) </oddHeader>
  </headerFooter>
  <drawing r:id="rId2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40</xdr:row>
      <xdr:rowOff>0</xdr:rowOff>
    </xdr:from>
    <xdr:to>
      <xdr:col>2</xdr:col>
      <xdr:colOff>152400</xdr:colOff>
      <xdr:row>41</xdr:row>
      <xdr:rowOff>28575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838950" y="1259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23</xdr:row>
      <xdr:rowOff>104775</xdr:rowOff>
    </xdr:from>
    <xdr:to>
      <xdr:col>8</xdr:col>
      <xdr:colOff>123825</xdr:colOff>
      <xdr:row>34</xdr:row>
      <xdr:rowOff>28575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248650" y="8820150"/>
          <a:ext cx="2295525" cy="17049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ДЛЯ СОБЛЮДЕНИЯ ТРЕБОВАНИЯ НОРМАТИВА 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MA.11 </a:t>
          </a: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ДОСТАТОЧНО ЗАПОЛНИТЬ ТОЛЬКО </a:t>
          </a:r>
          <a:r>
            <a:rPr lang="ru-RU" sz="1000" b="1" i="0" strike="noStrike">
              <a:solidFill>
                <a:srgbClr val="000000"/>
              </a:solidFill>
              <a:latin typeface="Arial"/>
              <a:cs typeface="Arial"/>
            </a:rPr>
            <a:t>ЛИСТЫ 3.1 И 3.2</a:t>
          </a: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 ИЛИ АНАЛОГИЧНЫЕ.</a:t>
          </a: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"/>
              <a:cs typeface="Arial"/>
            </a:rPr>
            <a:t>АНАЛИЗ ДАННЫХ (ПРИМЕРЫ НА ЛИСТАХ 2-2.4) И СБОР СТАТИСТИКИ СИСТЕМЫ ЛИЦЕНЗИРОВАНИЯ СЧИТАЮТСЯ ТОЛЬКО ПРИМЕРАМИ ПЕРЕДОВОГО ОПЫТА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0</xdr:row>
      <xdr:rowOff>142875</xdr:rowOff>
    </xdr:from>
    <xdr:to>
      <xdr:col>20</xdr:col>
      <xdr:colOff>114300</xdr:colOff>
      <xdr:row>39</xdr:row>
      <xdr:rowOff>57150</xdr:rowOff>
    </xdr:to>
    <xdr:graphicFrame macro="">
      <xdr:nvGraphicFramePr>
        <xdr:cNvPr id="2" name="Диаграмма 3">
          <a:extLst>
            <a:ext uri="{FF2B5EF4-FFF2-40B4-BE49-F238E27FC236}">
              <a16:creationId xmlns:a16="http://schemas.microsoft.com/office/drawing/2014/main" id="{ECC9684C-DE61-4F2F-99DC-053FF9B8E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43680</xdr:rowOff>
    </xdr:from>
    <xdr:to>
      <xdr:col>2</xdr:col>
      <xdr:colOff>495300</xdr:colOff>
      <xdr:row>2</xdr:row>
      <xdr:rowOff>215175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FEFE04-801E-4166-92D9-CC4BF722E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43680"/>
          <a:ext cx="981075" cy="800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2927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93696" cy="5621821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93696" cy="5621821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2927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93696" cy="5621821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61231</xdr:colOff>
      <xdr:row>1</xdr:row>
      <xdr:rowOff>27214</xdr:rowOff>
    </xdr:from>
    <xdr:to>
      <xdr:col>10</xdr:col>
      <xdr:colOff>557893</xdr:colOff>
      <xdr:row>31</xdr:row>
      <xdr:rowOff>81642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10</xdr:col>
      <xdr:colOff>571500</xdr:colOff>
      <xdr:row>57</xdr:row>
      <xdr:rowOff>95248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3</xdr:row>
      <xdr:rowOff>114299</xdr:rowOff>
    </xdr:from>
    <xdr:to>
      <xdr:col>21</xdr:col>
      <xdr:colOff>381000</xdr:colOff>
      <xdr:row>37</xdr:row>
      <xdr:rowOff>85724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93E4ABC-7463-47F7-B409-309E3A4E0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D45"/>
  <sheetViews>
    <sheetView showGridLines="0" zoomScaleNormal="100" zoomScaleSheetLayoutView="75" workbookViewId="0">
      <selection activeCell="B29" sqref="B29"/>
    </sheetView>
  </sheetViews>
  <sheetFormatPr defaultRowHeight="12.75" x14ac:dyDescent="0.2"/>
  <cols>
    <col min="1" max="1" width="5.85546875" customWidth="1"/>
    <col min="2" max="2" width="95.5703125" customWidth="1"/>
  </cols>
  <sheetData>
    <row r="1" spans="1:4" ht="14.25" thickTop="1" thickBot="1" x14ac:dyDescent="0.25">
      <c r="A1" s="9">
        <v>1</v>
      </c>
      <c r="C1" s="97" t="s">
        <v>0</v>
      </c>
      <c r="D1" s="98"/>
    </row>
    <row r="2" spans="1:4" ht="17.25" thickTop="1" thickBot="1" x14ac:dyDescent="0.25">
      <c r="B2" s="1"/>
      <c r="C2" s="2"/>
    </row>
    <row r="3" spans="1:4" s="5" customFormat="1" ht="101.25" customHeight="1" thickBot="1" x14ac:dyDescent="0.25">
      <c r="A3" s="94" t="s">
        <v>37</v>
      </c>
      <c r="B3" s="95"/>
      <c r="C3" s="95"/>
      <c r="D3" s="96"/>
    </row>
    <row r="4" spans="1:4" ht="11.25" customHeight="1" thickBot="1" x14ac:dyDescent="0.25">
      <c r="B4" s="1"/>
      <c r="C4" s="2"/>
    </row>
    <row r="5" spans="1:4" ht="30" customHeight="1" thickTop="1" x14ac:dyDescent="0.2">
      <c r="A5" s="100" t="s">
        <v>1</v>
      </c>
      <c r="B5" s="101"/>
      <c r="C5" s="101"/>
      <c r="D5" s="102"/>
    </row>
    <row r="6" spans="1:4" ht="77.25" customHeight="1" x14ac:dyDescent="0.2">
      <c r="A6" s="99" t="s">
        <v>2</v>
      </c>
      <c r="B6" s="86"/>
      <c r="C6" s="86"/>
      <c r="D6" s="87"/>
    </row>
    <row r="7" spans="1:4" ht="30" customHeight="1" x14ac:dyDescent="0.2">
      <c r="A7" s="91" t="s">
        <v>3</v>
      </c>
      <c r="B7" s="92"/>
      <c r="C7" s="92"/>
      <c r="D7" s="93"/>
    </row>
    <row r="8" spans="1:4" ht="50.25" customHeight="1" x14ac:dyDescent="0.2">
      <c r="A8" s="99" t="s">
        <v>4</v>
      </c>
      <c r="B8" s="86"/>
      <c r="C8" s="86"/>
      <c r="D8" s="87"/>
    </row>
    <row r="9" spans="1:4" ht="13.5" customHeight="1" x14ac:dyDescent="0.2">
      <c r="A9" s="41" t="s">
        <v>5</v>
      </c>
      <c r="B9" s="42" t="s">
        <v>6</v>
      </c>
      <c r="C9" s="38"/>
      <c r="D9" s="39"/>
    </row>
    <row r="10" spans="1:4" ht="4.5" customHeight="1" x14ac:dyDescent="0.2">
      <c r="A10" s="11"/>
      <c r="B10" s="38"/>
      <c r="C10" s="38"/>
      <c r="D10" s="39"/>
    </row>
    <row r="11" spans="1:4" ht="25.5" customHeight="1" x14ac:dyDescent="0.2">
      <c r="A11" s="43" t="s">
        <v>7</v>
      </c>
      <c r="B11" s="85" t="s">
        <v>8</v>
      </c>
      <c r="C11" s="86"/>
      <c r="D11" s="87"/>
    </row>
    <row r="12" spans="1:4" ht="4.5" customHeight="1" x14ac:dyDescent="0.2">
      <c r="A12" s="12"/>
      <c r="B12" s="36"/>
      <c r="C12" s="36"/>
      <c r="D12" s="37"/>
    </row>
    <row r="13" spans="1:4" ht="40.5" customHeight="1" x14ac:dyDescent="0.2">
      <c r="A13" s="43" t="s">
        <v>9</v>
      </c>
      <c r="B13" s="85" t="s">
        <v>10</v>
      </c>
      <c r="C13" s="86"/>
      <c r="D13" s="87"/>
    </row>
    <row r="14" spans="1:4" s="5" customFormat="1" ht="30" customHeight="1" x14ac:dyDescent="0.2">
      <c r="A14" s="91" t="s">
        <v>11</v>
      </c>
      <c r="B14" s="92"/>
      <c r="C14" s="92"/>
      <c r="D14" s="93"/>
    </row>
    <row r="15" spans="1:4" s="5" customFormat="1" ht="66" customHeight="1" x14ac:dyDescent="0.2">
      <c r="A15" s="43" t="s">
        <v>12</v>
      </c>
      <c r="B15" s="85" t="s">
        <v>13</v>
      </c>
      <c r="C15" s="86"/>
      <c r="D15" s="87"/>
    </row>
    <row r="16" spans="1:4" s="5" customFormat="1" ht="4.5" customHeight="1" x14ac:dyDescent="0.2">
      <c r="A16" s="12"/>
      <c r="B16" s="36"/>
      <c r="C16" s="36"/>
      <c r="D16" s="37"/>
    </row>
    <row r="17" spans="1:4" s="5" customFormat="1" ht="72" customHeight="1" x14ac:dyDescent="0.2">
      <c r="A17" s="41" t="s">
        <v>14</v>
      </c>
      <c r="B17" s="85" t="s">
        <v>15</v>
      </c>
      <c r="C17" s="86"/>
      <c r="D17" s="87"/>
    </row>
    <row r="18" spans="1:4" ht="30" customHeight="1" x14ac:dyDescent="0.2">
      <c r="A18" s="91" t="s">
        <v>16</v>
      </c>
      <c r="B18" s="92"/>
      <c r="C18" s="92"/>
      <c r="D18" s="93"/>
    </row>
    <row r="19" spans="1:4" ht="12.75" customHeight="1" x14ac:dyDescent="0.2">
      <c r="A19" s="33">
        <v>1</v>
      </c>
      <c r="B19" s="44" t="s">
        <v>17</v>
      </c>
      <c r="C19" s="34"/>
      <c r="D19" s="35"/>
    </row>
    <row r="20" spans="1:4" ht="12.75" customHeight="1" x14ac:dyDescent="0.2">
      <c r="A20" s="45" t="s">
        <v>18</v>
      </c>
      <c r="B20" s="10"/>
      <c r="C20" s="10"/>
      <c r="D20" s="13"/>
    </row>
    <row r="21" spans="1:4" ht="12.75" customHeight="1" x14ac:dyDescent="0.2">
      <c r="A21" s="14">
        <v>2</v>
      </c>
      <c r="B21" s="46" t="s">
        <v>19</v>
      </c>
      <c r="C21" s="6"/>
      <c r="D21" s="15"/>
    </row>
    <row r="22" spans="1:4" ht="12.75" customHeight="1" x14ac:dyDescent="0.2">
      <c r="A22" s="14">
        <v>2.1</v>
      </c>
      <c r="B22" s="46" t="s">
        <v>20</v>
      </c>
      <c r="C22" s="6"/>
      <c r="D22" s="15"/>
    </row>
    <row r="23" spans="1:4" ht="12.75" customHeight="1" x14ac:dyDescent="0.2">
      <c r="A23" s="14">
        <v>2.2000000000000002</v>
      </c>
      <c r="B23" s="46" t="s">
        <v>20</v>
      </c>
      <c r="C23" s="6"/>
      <c r="D23" s="15"/>
    </row>
    <row r="24" spans="1:4" ht="12.75" customHeight="1" x14ac:dyDescent="0.2">
      <c r="A24" s="14">
        <v>2.2999999999999998</v>
      </c>
      <c r="B24" s="46" t="s">
        <v>20</v>
      </c>
      <c r="C24" s="6"/>
      <c r="D24" s="15"/>
    </row>
    <row r="25" spans="1:4" ht="12.75" customHeight="1" x14ac:dyDescent="0.2">
      <c r="A25" s="47" t="s">
        <v>21</v>
      </c>
      <c r="B25" s="46" t="s">
        <v>20</v>
      </c>
      <c r="C25" s="6"/>
      <c r="D25" s="15"/>
    </row>
    <row r="26" spans="1:4" ht="12.75" customHeight="1" x14ac:dyDescent="0.2">
      <c r="A26" s="47" t="s">
        <v>22</v>
      </c>
      <c r="B26" s="46" t="s">
        <v>20</v>
      </c>
      <c r="C26" s="6"/>
      <c r="D26" s="15"/>
    </row>
    <row r="27" spans="1:4" ht="12.75" customHeight="1" x14ac:dyDescent="0.2">
      <c r="A27" s="14">
        <v>2.5</v>
      </c>
      <c r="B27" s="46" t="s">
        <v>20</v>
      </c>
      <c r="C27" s="6"/>
      <c r="D27" s="15"/>
    </row>
    <row r="28" spans="1:4" ht="12.75" customHeight="1" x14ac:dyDescent="0.2">
      <c r="A28" s="48" t="s">
        <v>23</v>
      </c>
      <c r="B28" s="7"/>
      <c r="C28" s="7"/>
      <c r="D28" s="16"/>
    </row>
    <row r="29" spans="1:4" ht="12.75" customHeight="1" x14ac:dyDescent="0.2">
      <c r="A29" s="40">
        <v>3.1</v>
      </c>
      <c r="B29" s="49" t="s">
        <v>24</v>
      </c>
      <c r="C29" s="8"/>
      <c r="D29" s="18"/>
    </row>
    <row r="30" spans="1:4" ht="12.75" customHeight="1" x14ac:dyDescent="0.2">
      <c r="A30" s="40">
        <v>3.2</v>
      </c>
      <c r="B30" s="49" t="s">
        <v>25</v>
      </c>
      <c r="C30" s="8"/>
      <c r="D30" s="18"/>
    </row>
    <row r="31" spans="1:4" ht="12.75" customHeight="1" x14ac:dyDescent="0.2">
      <c r="A31" s="17">
        <v>3.3</v>
      </c>
      <c r="B31" s="50" t="s">
        <v>26</v>
      </c>
      <c r="C31" s="8"/>
      <c r="D31" s="18"/>
    </row>
    <row r="32" spans="1:4" ht="12.75" customHeight="1" x14ac:dyDescent="0.2">
      <c r="A32" s="51" t="s">
        <v>27</v>
      </c>
      <c r="B32" s="30"/>
      <c r="C32" s="31"/>
      <c r="D32" s="32"/>
    </row>
    <row r="33" spans="1:4" ht="12.75" customHeight="1" x14ac:dyDescent="0.2">
      <c r="A33" s="29">
        <v>4.0999999999999996</v>
      </c>
      <c r="B33" s="52" t="s">
        <v>28</v>
      </c>
      <c r="C33" s="31"/>
      <c r="D33" s="32"/>
    </row>
    <row r="34" spans="1:4" ht="12.75" customHeight="1" x14ac:dyDescent="0.2">
      <c r="A34" s="29">
        <v>4.2</v>
      </c>
      <c r="B34" s="52" t="s">
        <v>29</v>
      </c>
      <c r="C34" s="31"/>
      <c r="D34" s="32"/>
    </row>
    <row r="35" spans="1:4" ht="30" customHeight="1" x14ac:dyDescent="0.2">
      <c r="A35" s="91" t="s">
        <v>30</v>
      </c>
      <c r="B35" s="92"/>
      <c r="C35" s="92"/>
      <c r="D35" s="93"/>
    </row>
    <row r="36" spans="1:4" ht="29.25" customHeight="1" x14ac:dyDescent="0.2">
      <c r="A36" s="57" t="s">
        <v>31</v>
      </c>
      <c r="B36" s="85" t="s">
        <v>32</v>
      </c>
      <c r="C36" s="86"/>
      <c r="D36" s="87"/>
    </row>
    <row r="37" spans="1:4" ht="4.5" customHeight="1" x14ac:dyDescent="0.2">
      <c r="A37" s="19"/>
      <c r="B37" s="36"/>
      <c r="C37" s="36"/>
      <c r="D37" s="37"/>
    </row>
    <row r="38" spans="1:4" ht="26.25" customHeight="1" x14ac:dyDescent="0.2">
      <c r="A38" s="53" t="s">
        <v>33</v>
      </c>
      <c r="B38" s="85" t="s">
        <v>34</v>
      </c>
      <c r="C38" s="86"/>
      <c r="D38" s="87"/>
    </row>
    <row r="39" spans="1:4" ht="4.5" customHeight="1" x14ac:dyDescent="0.2">
      <c r="A39" s="20"/>
      <c r="B39" s="36"/>
      <c r="C39" s="36"/>
      <c r="D39" s="37"/>
    </row>
    <row r="40" spans="1:4" ht="70.5" customHeight="1" thickBot="1" x14ac:dyDescent="0.25">
      <c r="A40" s="54" t="s">
        <v>35</v>
      </c>
      <c r="B40" s="88" t="s">
        <v>36</v>
      </c>
      <c r="C40" s="89"/>
      <c r="D40" s="90"/>
    </row>
    <row r="41" spans="1:4" ht="13.5" thickTop="1" x14ac:dyDescent="0.2">
      <c r="B41" s="3"/>
    </row>
    <row r="42" spans="1:4" x14ac:dyDescent="0.2">
      <c r="B42" s="3"/>
    </row>
    <row r="43" spans="1:4" x14ac:dyDescent="0.2">
      <c r="B43" s="3"/>
    </row>
    <row r="44" spans="1:4" x14ac:dyDescent="0.2">
      <c r="B44" s="3"/>
    </row>
    <row r="45" spans="1:4" ht="15" x14ac:dyDescent="0.2">
      <c r="B45" s="4"/>
    </row>
  </sheetData>
  <mergeCells count="16">
    <mergeCell ref="A3:D3"/>
    <mergeCell ref="C1:D1"/>
    <mergeCell ref="B15:D15"/>
    <mergeCell ref="A6:D6"/>
    <mergeCell ref="A5:D5"/>
    <mergeCell ref="A14:D14"/>
    <mergeCell ref="B11:D11"/>
    <mergeCell ref="B13:D13"/>
    <mergeCell ref="A8:D8"/>
    <mergeCell ref="B38:D38"/>
    <mergeCell ref="B40:D40"/>
    <mergeCell ref="A7:D7"/>
    <mergeCell ref="A35:D35"/>
    <mergeCell ref="B36:D36"/>
    <mergeCell ref="A18:D18"/>
    <mergeCell ref="B17:D17"/>
  </mergeCells>
  <phoneticPr fontId="2" type="noConversion"/>
  <pageMargins left="0.75" right="0.75" top="1" bottom="1" header="0.5" footer="0.5"/>
  <pageSetup paperSize="9" scale="70" orientation="portrait" r:id="rId1"/>
  <headerFooter alignWithMargins="0">
    <oddFooter>&amp;LTMA.11.2</oddFooter>
  </headerFooter>
  <rowBreaks count="1" manualBreakCount="1">
    <brk id="40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X53"/>
  <sheetViews>
    <sheetView topLeftCell="B35" zoomScale="90" zoomScaleNormal="90" zoomScaleSheetLayoutView="75" workbookViewId="0">
      <selection activeCell="X40" sqref="X40:X44"/>
    </sheetView>
  </sheetViews>
  <sheetFormatPr defaultColWidth="9.140625" defaultRowHeight="12.75" x14ac:dyDescent="0.2"/>
  <cols>
    <col min="1" max="1" width="5.140625" customWidth="1"/>
    <col min="2" max="2" width="1.85546875" customWidth="1"/>
    <col min="3" max="3" width="45.28515625" customWidth="1"/>
    <col min="4" max="9" width="7.7109375" customWidth="1"/>
    <col min="10" max="10" width="10.42578125" bestFit="1" customWidth="1"/>
    <col min="17" max="17" width="10.7109375" customWidth="1"/>
    <col min="18" max="18" width="9.7109375" style="59" bestFit="1" customWidth="1"/>
    <col min="20" max="20" width="10.5703125" bestFit="1" customWidth="1"/>
    <col min="22" max="22" width="10.7109375" bestFit="1" customWidth="1"/>
  </cols>
  <sheetData>
    <row r="1" spans="1:24" ht="24.75" customHeight="1" x14ac:dyDescent="0.2">
      <c r="A1" s="103" t="s">
        <v>64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24" ht="24.75" customHeight="1" x14ac:dyDescent="0.2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24" ht="24.75" customHeight="1" x14ac:dyDescent="0.2">
      <c r="A3" s="103" t="s">
        <v>85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24" ht="24.95" customHeight="1" x14ac:dyDescent="0.2">
      <c r="A4" s="55" t="s">
        <v>38</v>
      </c>
      <c r="B4" s="26"/>
      <c r="C4" s="26"/>
      <c r="D4" s="27">
        <v>2004</v>
      </c>
      <c r="E4" s="27">
        <v>2005</v>
      </c>
      <c r="F4" s="27">
        <v>2006</v>
      </c>
      <c r="G4" s="27">
        <v>2007</v>
      </c>
      <c r="H4" s="27">
        <v>2008</v>
      </c>
      <c r="I4" s="27">
        <v>2009</v>
      </c>
      <c r="J4" s="27">
        <v>2010</v>
      </c>
      <c r="K4" s="23">
        <v>2011</v>
      </c>
      <c r="L4" s="27">
        <v>2012</v>
      </c>
      <c r="M4" s="27">
        <v>2013</v>
      </c>
      <c r="N4" s="27">
        <v>2014</v>
      </c>
      <c r="O4" s="27">
        <v>2015</v>
      </c>
      <c r="P4" s="78">
        <v>2016</v>
      </c>
      <c r="Q4" s="78">
        <v>2017</v>
      </c>
      <c r="R4" s="27">
        <v>2018</v>
      </c>
      <c r="S4" s="27">
        <v>2019</v>
      </c>
      <c r="T4" s="27">
        <v>2020</v>
      </c>
      <c r="U4" s="27">
        <v>2021</v>
      </c>
      <c r="V4" s="27">
        <v>2022</v>
      </c>
      <c r="W4" s="27">
        <v>2023</v>
      </c>
      <c r="X4" s="27">
        <v>2024</v>
      </c>
    </row>
    <row r="5" spans="1:24" ht="24.95" customHeight="1" x14ac:dyDescent="0.2">
      <c r="A5" s="56"/>
      <c r="B5" s="70"/>
      <c r="C5" s="71" t="s">
        <v>39</v>
      </c>
      <c r="D5" s="24">
        <v>8</v>
      </c>
      <c r="E5" s="24">
        <v>8</v>
      </c>
      <c r="F5" s="24">
        <v>8</v>
      </c>
      <c r="G5" s="24">
        <v>10</v>
      </c>
      <c r="H5" s="24">
        <v>11</v>
      </c>
      <c r="I5" s="59">
        <v>11</v>
      </c>
      <c r="J5" s="24">
        <v>12</v>
      </c>
      <c r="K5" s="21">
        <v>14</v>
      </c>
      <c r="L5" s="24">
        <v>12</v>
      </c>
      <c r="M5" s="24">
        <v>12</v>
      </c>
      <c r="N5" s="24">
        <v>11</v>
      </c>
      <c r="O5" s="24">
        <v>9</v>
      </c>
      <c r="P5" s="24">
        <v>10</v>
      </c>
      <c r="Q5" s="24">
        <v>11</v>
      </c>
      <c r="R5" s="24">
        <v>10</v>
      </c>
      <c r="S5" s="24">
        <v>8</v>
      </c>
      <c r="T5" s="24">
        <v>8</v>
      </c>
      <c r="U5" s="24">
        <v>10</v>
      </c>
      <c r="V5" s="24">
        <v>8</v>
      </c>
      <c r="W5" s="24">
        <v>8</v>
      </c>
      <c r="X5" s="24">
        <v>8</v>
      </c>
    </row>
    <row r="6" spans="1:24" ht="24.95" customHeight="1" x14ac:dyDescent="0.2">
      <c r="A6" s="70"/>
      <c r="B6" s="70"/>
      <c r="C6" s="56" t="s">
        <v>40</v>
      </c>
      <c r="D6" s="24">
        <v>6</v>
      </c>
      <c r="E6" s="24">
        <v>8</v>
      </c>
      <c r="F6" s="24">
        <v>8</v>
      </c>
      <c r="G6" s="24">
        <v>10</v>
      </c>
      <c r="H6" s="24">
        <v>11</v>
      </c>
      <c r="I6" s="59">
        <v>11</v>
      </c>
      <c r="J6" s="24">
        <v>12</v>
      </c>
      <c r="K6" s="21">
        <v>14</v>
      </c>
      <c r="L6" s="24">
        <v>12</v>
      </c>
      <c r="M6" s="24">
        <v>12</v>
      </c>
      <c r="N6" s="24">
        <v>11</v>
      </c>
      <c r="O6" s="24">
        <v>9</v>
      </c>
      <c r="P6" s="24">
        <v>10</v>
      </c>
      <c r="Q6" s="24">
        <v>11</v>
      </c>
      <c r="R6" s="24">
        <v>10</v>
      </c>
      <c r="S6" s="24">
        <v>8</v>
      </c>
      <c r="T6" s="24">
        <v>8</v>
      </c>
      <c r="U6" s="24">
        <v>10</v>
      </c>
      <c r="V6" s="24">
        <v>8</v>
      </c>
      <c r="W6" s="24">
        <v>8</v>
      </c>
      <c r="X6" s="24">
        <v>7</v>
      </c>
    </row>
    <row r="7" spans="1:24" ht="24.95" customHeight="1" x14ac:dyDescent="0.2">
      <c r="A7" s="70"/>
      <c r="B7" s="70"/>
      <c r="C7" s="65" t="s">
        <v>41</v>
      </c>
      <c r="D7" s="66">
        <f>D6/D5</f>
        <v>0.75</v>
      </c>
      <c r="E7" s="66">
        <f t="shared" ref="E7:X7" si="0">E6/E5</f>
        <v>1</v>
      </c>
      <c r="F7" s="66">
        <f t="shared" si="0"/>
        <v>1</v>
      </c>
      <c r="G7" s="66">
        <f t="shared" si="0"/>
        <v>1</v>
      </c>
      <c r="H7" s="66">
        <f t="shared" si="0"/>
        <v>1</v>
      </c>
      <c r="I7" s="66">
        <f t="shared" si="0"/>
        <v>1</v>
      </c>
      <c r="J7" s="66">
        <f t="shared" si="0"/>
        <v>1</v>
      </c>
      <c r="K7" s="66">
        <f t="shared" si="0"/>
        <v>1</v>
      </c>
      <c r="L7" s="66">
        <f t="shared" si="0"/>
        <v>1</v>
      </c>
      <c r="M7" s="66">
        <f t="shared" si="0"/>
        <v>1</v>
      </c>
      <c r="N7" s="66">
        <f t="shared" si="0"/>
        <v>1</v>
      </c>
      <c r="O7" s="66">
        <f t="shared" si="0"/>
        <v>1</v>
      </c>
      <c r="P7" s="66">
        <f t="shared" ref="P7" si="1">P6/P5</f>
        <v>1</v>
      </c>
      <c r="Q7" s="66">
        <f t="shared" si="0"/>
        <v>1</v>
      </c>
      <c r="R7" s="66">
        <f t="shared" si="0"/>
        <v>1</v>
      </c>
      <c r="S7" s="66">
        <f t="shared" si="0"/>
        <v>1</v>
      </c>
      <c r="T7" s="66">
        <f t="shared" si="0"/>
        <v>1</v>
      </c>
      <c r="U7" s="66">
        <f t="shared" si="0"/>
        <v>1</v>
      </c>
      <c r="V7" s="66">
        <f t="shared" si="0"/>
        <v>1</v>
      </c>
      <c r="W7" s="66">
        <f t="shared" si="0"/>
        <v>1</v>
      </c>
      <c r="X7" s="66">
        <f t="shared" si="0"/>
        <v>0.875</v>
      </c>
    </row>
    <row r="8" spans="1:24" ht="24.95" customHeight="1" x14ac:dyDescent="0.2">
      <c r="A8" s="25"/>
      <c r="B8" s="25"/>
      <c r="C8" s="56" t="s">
        <v>42</v>
      </c>
      <c r="D8" s="24">
        <v>3</v>
      </c>
      <c r="E8" s="24">
        <v>6</v>
      </c>
      <c r="F8" s="24">
        <v>6</v>
      </c>
      <c r="G8" s="24">
        <v>9</v>
      </c>
      <c r="H8" s="24">
        <v>8</v>
      </c>
      <c r="I8" s="59">
        <v>7</v>
      </c>
      <c r="J8" s="24">
        <v>7</v>
      </c>
      <c r="K8" s="21">
        <v>7</v>
      </c>
      <c r="L8" s="24">
        <v>11</v>
      </c>
      <c r="M8" s="24">
        <v>7</v>
      </c>
      <c r="N8" s="24">
        <v>6</v>
      </c>
      <c r="O8" s="24">
        <v>5</v>
      </c>
      <c r="P8" s="24">
        <v>7</v>
      </c>
      <c r="Q8" s="24">
        <v>7</v>
      </c>
      <c r="R8" s="24">
        <v>7</v>
      </c>
      <c r="S8" s="24">
        <v>5</v>
      </c>
      <c r="T8" s="24">
        <v>5</v>
      </c>
      <c r="U8" s="24">
        <v>6</v>
      </c>
      <c r="V8" s="24">
        <v>6</v>
      </c>
      <c r="W8" s="24">
        <v>6</v>
      </c>
      <c r="X8" s="24">
        <v>6</v>
      </c>
    </row>
    <row r="9" spans="1:24" ht="24.95" customHeight="1" x14ac:dyDescent="0.2">
      <c r="A9" s="70"/>
      <c r="B9" s="70"/>
      <c r="C9" s="65" t="s">
        <v>43</v>
      </c>
      <c r="D9" s="66">
        <f>D8/D6</f>
        <v>0.5</v>
      </c>
      <c r="E9" s="66">
        <f t="shared" ref="E9:O9" si="2">E8/E6</f>
        <v>0.75</v>
      </c>
      <c r="F9" s="66">
        <f t="shared" si="2"/>
        <v>0.75</v>
      </c>
      <c r="G9" s="66">
        <f t="shared" si="2"/>
        <v>0.9</v>
      </c>
      <c r="H9" s="66">
        <f t="shared" si="2"/>
        <v>0.72727272727272729</v>
      </c>
      <c r="I9" s="66">
        <f t="shared" si="2"/>
        <v>0.63636363636363635</v>
      </c>
      <c r="J9" s="66">
        <f t="shared" si="2"/>
        <v>0.58333333333333337</v>
      </c>
      <c r="K9" s="66">
        <f t="shared" si="2"/>
        <v>0.5</v>
      </c>
      <c r="L9" s="66">
        <f t="shared" si="2"/>
        <v>0.91666666666666663</v>
      </c>
      <c r="M9" s="66">
        <f t="shared" si="2"/>
        <v>0.58333333333333337</v>
      </c>
      <c r="N9" s="66">
        <f t="shared" si="2"/>
        <v>0.54545454545454541</v>
      </c>
      <c r="O9" s="66">
        <f t="shared" si="2"/>
        <v>0.55555555555555558</v>
      </c>
      <c r="P9" s="66">
        <f t="shared" ref="P9" si="3">P8/P6</f>
        <v>0.7</v>
      </c>
      <c r="Q9" s="66">
        <f>Q8/Q6</f>
        <v>0.63636363636363635</v>
      </c>
      <c r="R9" s="66">
        <f>R8/R6</f>
        <v>0.7</v>
      </c>
      <c r="S9" s="66">
        <f t="shared" ref="S9:X9" si="4">S8/S6</f>
        <v>0.625</v>
      </c>
      <c r="T9" s="66">
        <f t="shared" si="4"/>
        <v>0.625</v>
      </c>
      <c r="U9" s="66">
        <f t="shared" si="4"/>
        <v>0.6</v>
      </c>
      <c r="V9" s="66">
        <f t="shared" si="4"/>
        <v>0.75</v>
      </c>
      <c r="W9" s="66">
        <f t="shared" si="4"/>
        <v>0.75</v>
      </c>
      <c r="X9" s="66">
        <f t="shared" si="4"/>
        <v>0.8571428571428571</v>
      </c>
    </row>
    <row r="10" spans="1:24" ht="24.75" customHeight="1" x14ac:dyDescent="0.2">
      <c r="A10" s="70"/>
      <c r="B10" s="70"/>
      <c r="C10" s="56" t="s">
        <v>44</v>
      </c>
      <c r="D10" s="24">
        <v>3</v>
      </c>
      <c r="E10" s="24">
        <v>2</v>
      </c>
      <c r="F10" s="24">
        <v>2</v>
      </c>
      <c r="G10" s="24">
        <v>1</v>
      </c>
      <c r="H10" s="24">
        <v>3</v>
      </c>
      <c r="I10" s="59">
        <v>4</v>
      </c>
      <c r="J10" s="24">
        <v>5</v>
      </c>
      <c r="K10" s="21">
        <v>7</v>
      </c>
      <c r="L10" s="24">
        <v>1</v>
      </c>
      <c r="M10" s="24">
        <v>5</v>
      </c>
      <c r="N10" s="24">
        <v>5</v>
      </c>
      <c r="O10" s="24">
        <v>4</v>
      </c>
      <c r="P10" s="24">
        <v>3</v>
      </c>
      <c r="Q10" s="24">
        <v>4</v>
      </c>
      <c r="R10" s="24">
        <v>3</v>
      </c>
      <c r="S10" s="24">
        <v>3</v>
      </c>
      <c r="T10" s="24">
        <v>3</v>
      </c>
      <c r="U10" s="24">
        <v>4</v>
      </c>
      <c r="V10" s="24">
        <v>2</v>
      </c>
      <c r="W10" s="24">
        <v>2</v>
      </c>
      <c r="X10" s="24">
        <v>1</v>
      </c>
    </row>
    <row r="11" spans="1:24" ht="37.5" customHeight="1" x14ac:dyDescent="0.2">
      <c r="A11" s="70"/>
      <c r="B11" s="70"/>
      <c r="C11" s="56" t="s">
        <v>45</v>
      </c>
      <c r="D11" s="24">
        <v>1</v>
      </c>
      <c r="E11" s="24">
        <v>0</v>
      </c>
      <c r="F11" s="24">
        <v>0</v>
      </c>
      <c r="G11" s="24">
        <v>0</v>
      </c>
      <c r="H11" s="59">
        <v>3</v>
      </c>
      <c r="I11" s="59">
        <v>2</v>
      </c>
      <c r="J11" s="58">
        <v>3</v>
      </c>
      <c r="K11" s="21">
        <v>2</v>
      </c>
      <c r="L11" s="24">
        <v>1</v>
      </c>
      <c r="M11" s="24">
        <v>4</v>
      </c>
      <c r="N11" s="59">
        <v>5</v>
      </c>
      <c r="O11" s="24">
        <v>3</v>
      </c>
      <c r="P11" s="59">
        <v>3</v>
      </c>
      <c r="Q11" s="59">
        <v>2</v>
      </c>
      <c r="R11" s="59">
        <v>3</v>
      </c>
      <c r="S11" s="59">
        <v>3</v>
      </c>
      <c r="T11" s="59">
        <v>3</v>
      </c>
      <c r="U11" s="59">
        <v>4</v>
      </c>
      <c r="V11" s="24">
        <v>1</v>
      </c>
      <c r="W11" s="24">
        <v>1</v>
      </c>
      <c r="X11" s="24">
        <v>1</v>
      </c>
    </row>
    <row r="12" spans="1:24" ht="24.95" customHeight="1" x14ac:dyDescent="0.2">
      <c r="A12" s="55" t="s">
        <v>46</v>
      </c>
      <c r="B12" s="26"/>
      <c r="C12" s="26"/>
      <c r="D12" s="27">
        <v>2004</v>
      </c>
      <c r="E12" s="27">
        <v>2005</v>
      </c>
      <c r="F12" s="27">
        <v>2006</v>
      </c>
      <c r="G12" s="27">
        <v>2007</v>
      </c>
      <c r="H12" s="27">
        <v>2008</v>
      </c>
      <c r="I12" s="27">
        <v>2009</v>
      </c>
      <c r="J12" s="27">
        <v>2010</v>
      </c>
      <c r="K12" s="27">
        <v>2011</v>
      </c>
      <c r="L12" s="27">
        <v>2012</v>
      </c>
      <c r="M12" s="27">
        <v>2013</v>
      </c>
      <c r="N12" s="27">
        <v>2014</v>
      </c>
      <c r="O12" s="27">
        <v>2015</v>
      </c>
      <c r="P12" s="82">
        <v>2016</v>
      </c>
      <c r="Q12" s="82">
        <v>2017</v>
      </c>
      <c r="R12" s="82">
        <v>2018</v>
      </c>
      <c r="S12" s="82">
        <v>2019</v>
      </c>
      <c r="T12" s="82">
        <v>2020</v>
      </c>
      <c r="U12" s="82">
        <v>2021</v>
      </c>
      <c r="V12" s="82">
        <v>2022</v>
      </c>
      <c r="W12" s="82">
        <v>2023</v>
      </c>
      <c r="X12" s="82">
        <v>2024</v>
      </c>
    </row>
    <row r="13" spans="1:24" ht="24.95" customHeight="1" x14ac:dyDescent="0.2">
      <c r="A13" s="70"/>
      <c r="B13" s="70"/>
      <c r="C13" s="56" t="s">
        <v>47</v>
      </c>
      <c r="D13" s="24">
        <v>6</v>
      </c>
      <c r="E13" s="24">
        <v>8</v>
      </c>
      <c r="F13" s="24">
        <v>8</v>
      </c>
      <c r="G13" s="24">
        <v>10</v>
      </c>
      <c r="H13" s="59">
        <v>11</v>
      </c>
      <c r="I13" s="59">
        <v>11</v>
      </c>
      <c r="J13" s="59">
        <v>12</v>
      </c>
      <c r="K13" s="21">
        <v>14</v>
      </c>
      <c r="L13" s="24">
        <v>12</v>
      </c>
      <c r="M13" s="24">
        <v>12</v>
      </c>
      <c r="N13" s="59">
        <v>11</v>
      </c>
      <c r="O13" s="24">
        <v>9</v>
      </c>
      <c r="P13" s="59">
        <v>10</v>
      </c>
      <c r="Q13" s="59">
        <v>11</v>
      </c>
      <c r="R13" s="59">
        <v>10</v>
      </c>
      <c r="S13" s="59">
        <v>8</v>
      </c>
      <c r="T13" s="59">
        <v>8</v>
      </c>
      <c r="U13" s="59">
        <v>10</v>
      </c>
      <c r="V13" s="59">
        <v>8</v>
      </c>
      <c r="W13" s="24">
        <v>8</v>
      </c>
      <c r="X13" s="24">
        <v>7</v>
      </c>
    </row>
    <row r="14" spans="1:24" ht="24.95" customHeight="1" x14ac:dyDescent="0.2">
      <c r="A14" s="70"/>
      <c r="B14" s="70"/>
      <c r="C14" s="56" t="s">
        <v>48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59">
        <v>1</v>
      </c>
      <c r="J14" s="24">
        <v>2</v>
      </c>
      <c r="K14" s="21">
        <v>2</v>
      </c>
      <c r="L14" s="24">
        <v>0</v>
      </c>
      <c r="M14" s="24">
        <v>1</v>
      </c>
      <c r="N14" s="59">
        <v>0</v>
      </c>
      <c r="O14" s="24">
        <v>1</v>
      </c>
      <c r="P14" s="24">
        <v>0</v>
      </c>
      <c r="Q14" s="24">
        <v>1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</row>
    <row r="15" spans="1:24" ht="24.95" customHeight="1" x14ac:dyDescent="0.2">
      <c r="A15" s="70"/>
      <c r="B15" s="70"/>
      <c r="C15" s="65" t="s">
        <v>49</v>
      </c>
      <c r="D15" s="66">
        <f>(D13-D14)/D13</f>
        <v>1</v>
      </c>
      <c r="E15" s="66">
        <f t="shared" ref="E15:X15" si="5">(E13-E14)/E13</f>
        <v>1</v>
      </c>
      <c r="F15" s="66">
        <f t="shared" si="5"/>
        <v>1</v>
      </c>
      <c r="G15" s="66">
        <f t="shared" si="5"/>
        <v>1</v>
      </c>
      <c r="H15" s="66">
        <f t="shared" si="5"/>
        <v>1</v>
      </c>
      <c r="I15" s="66">
        <f t="shared" si="5"/>
        <v>0.90909090909090906</v>
      </c>
      <c r="J15" s="66">
        <f t="shared" si="5"/>
        <v>0.83333333333333337</v>
      </c>
      <c r="K15" s="66">
        <f t="shared" si="5"/>
        <v>0.8571428571428571</v>
      </c>
      <c r="L15" s="66">
        <f t="shared" si="5"/>
        <v>1</v>
      </c>
      <c r="M15" s="66">
        <f t="shared" si="5"/>
        <v>0.91666666666666663</v>
      </c>
      <c r="N15" s="66">
        <f t="shared" si="5"/>
        <v>1</v>
      </c>
      <c r="O15" s="66">
        <f t="shared" si="5"/>
        <v>0.88888888888888884</v>
      </c>
      <c r="P15" s="66">
        <f t="shared" ref="P15" si="6">(P13-P14)/P13</f>
        <v>1</v>
      </c>
      <c r="Q15" s="66">
        <f t="shared" si="5"/>
        <v>0.90909090909090906</v>
      </c>
      <c r="R15" s="66">
        <f t="shared" si="5"/>
        <v>1</v>
      </c>
      <c r="S15" s="66">
        <f t="shared" si="5"/>
        <v>1</v>
      </c>
      <c r="T15" s="66">
        <f t="shared" si="5"/>
        <v>1</v>
      </c>
      <c r="U15" s="66">
        <f t="shared" si="5"/>
        <v>1</v>
      </c>
      <c r="V15" s="66">
        <f t="shared" si="5"/>
        <v>1</v>
      </c>
      <c r="W15" s="66">
        <f t="shared" si="5"/>
        <v>1</v>
      </c>
      <c r="X15" s="66">
        <f t="shared" si="5"/>
        <v>1</v>
      </c>
    </row>
    <row r="16" spans="1:24" ht="24.95" customHeight="1" x14ac:dyDescent="0.2">
      <c r="A16" s="70"/>
      <c r="B16" s="70"/>
      <c r="C16" s="56" t="s">
        <v>50</v>
      </c>
      <c r="D16" s="28">
        <v>0</v>
      </c>
      <c r="E16" s="28">
        <v>0</v>
      </c>
      <c r="F16" s="28">
        <v>0</v>
      </c>
      <c r="G16" s="28">
        <v>0</v>
      </c>
      <c r="H16" s="24">
        <v>0</v>
      </c>
      <c r="I16" s="59">
        <v>0</v>
      </c>
      <c r="J16" s="24">
        <v>0</v>
      </c>
      <c r="K16" s="22">
        <v>1</v>
      </c>
      <c r="L16" s="24">
        <v>0</v>
      </c>
      <c r="M16" s="24">
        <v>1</v>
      </c>
      <c r="N16" s="24">
        <v>0</v>
      </c>
      <c r="O16" s="24">
        <v>1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</row>
    <row r="17" spans="1:24" ht="24.95" customHeight="1" x14ac:dyDescent="0.2">
      <c r="A17" s="72"/>
      <c r="B17" s="72"/>
      <c r="C17" s="56" t="s">
        <v>51</v>
      </c>
      <c r="D17" s="28">
        <v>0</v>
      </c>
      <c r="E17" s="28">
        <v>0</v>
      </c>
      <c r="F17" s="28">
        <v>0</v>
      </c>
      <c r="G17" s="28">
        <v>0</v>
      </c>
      <c r="H17" s="64">
        <v>0</v>
      </c>
      <c r="I17" s="59">
        <v>1</v>
      </c>
      <c r="J17" s="24">
        <v>2</v>
      </c>
      <c r="K17" s="22">
        <v>1</v>
      </c>
      <c r="L17" s="24">
        <v>0</v>
      </c>
      <c r="M17" s="24">
        <v>0</v>
      </c>
      <c r="N17" s="24">
        <v>0</v>
      </c>
      <c r="O17" s="24">
        <v>0</v>
      </c>
      <c r="P17" s="59">
        <v>0</v>
      </c>
      <c r="Q17" s="59">
        <v>1</v>
      </c>
      <c r="R17" s="59">
        <v>0</v>
      </c>
      <c r="S17" s="24">
        <v>0</v>
      </c>
      <c r="T17" s="24">
        <v>0</v>
      </c>
      <c r="U17" s="83">
        <v>0</v>
      </c>
      <c r="V17" s="24">
        <v>0</v>
      </c>
      <c r="W17" s="24">
        <v>0</v>
      </c>
      <c r="X17" s="24">
        <v>0</v>
      </c>
    </row>
    <row r="18" spans="1:24" ht="24.95" customHeight="1" x14ac:dyDescent="0.2">
      <c r="A18" s="72"/>
      <c r="B18" s="72"/>
      <c r="C18" s="56" t="s">
        <v>63</v>
      </c>
      <c r="D18" s="28">
        <v>3</v>
      </c>
      <c r="E18" s="28">
        <v>2</v>
      </c>
      <c r="F18" s="28">
        <v>2</v>
      </c>
      <c r="G18" s="28">
        <v>1</v>
      </c>
      <c r="H18" s="24">
        <v>3</v>
      </c>
      <c r="I18" s="59">
        <v>3</v>
      </c>
      <c r="J18" s="24">
        <v>3</v>
      </c>
      <c r="K18" s="22">
        <v>6</v>
      </c>
      <c r="L18" s="24">
        <v>1</v>
      </c>
      <c r="M18" s="24">
        <v>4</v>
      </c>
      <c r="N18" s="24">
        <v>5</v>
      </c>
      <c r="O18" s="24">
        <v>1</v>
      </c>
      <c r="P18" s="24">
        <v>3</v>
      </c>
      <c r="Q18" s="24">
        <v>3</v>
      </c>
      <c r="R18" s="24">
        <v>3</v>
      </c>
      <c r="S18" s="24">
        <v>3</v>
      </c>
      <c r="T18" s="24">
        <v>3</v>
      </c>
      <c r="U18" s="24">
        <v>4</v>
      </c>
      <c r="V18" s="24">
        <v>2</v>
      </c>
      <c r="W18" s="24">
        <v>2</v>
      </c>
      <c r="X18" s="24">
        <v>2</v>
      </c>
    </row>
    <row r="19" spans="1:24" ht="24.95" customHeight="1" x14ac:dyDescent="0.2">
      <c r="A19" s="72"/>
      <c r="B19" s="72"/>
      <c r="C19" s="68" t="s">
        <v>52</v>
      </c>
      <c r="D19" s="66">
        <f>D18/(D14+D18)</f>
        <v>1</v>
      </c>
      <c r="E19" s="66">
        <f t="shared" ref="E19:X19" si="7">E18/(E14+E18)</f>
        <v>1</v>
      </c>
      <c r="F19" s="66">
        <f t="shared" si="7"/>
        <v>1</v>
      </c>
      <c r="G19" s="66">
        <f t="shared" si="7"/>
        <v>1</v>
      </c>
      <c r="H19" s="66">
        <f t="shared" si="7"/>
        <v>1</v>
      </c>
      <c r="I19" s="66">
        <f t="shared" si="7"/>
        <v>0.75</v>
      </c>
      <c r="J19" s="66">
        <f t="shared" si="7"/>
        <v>0.6</v>
      </c>
      <c r="K19" s="66">
        <f t="shared" si="7"/>
        <v>0.75</v>
      </c>
      <c r="L19" s="66">
        <f t="shared" si="7"/>
        <v>1</v>
      </c>
      <c r="M19" s="66">
        <f t="shared" si="7"/>
        <v>0.8</v>
      </c>
      <c r="N19" s="66">
        <f t="shared" si="7"/>
        <v>1</v>
      </c>
      <c r="O19" s="66">
        <f t="shared" si="7"/>
        <v>0.5</v>
      </c>
      <c r="P19" s="66">
        <f t="shared" ref="P19" si="8">P18/(P14+P18)</f>
        <v>1</v>
      </c>
      <c r="Q19" s="66">
        <f t="shared" si="7"/>
        <v>0.75</v>
      </c>
      <c r="R19" s="66">
        <f t="shared" si="7"/>
        <v>1</v>
      </c>
      <c r="S19" s="66">
        <f t="shared" si="7"/>
        <v>1</v>
      </c>
      <c r="T19" s="66">
        <f t="shared" si="7"/>
        <v>1</v>
      </c>
      <c r="U19" s="66">
        <f t="shared" si="7"/>
        <v>1</v>
      </c>
      <c r="V19" s="66">
        <f t="shared" si="7"/>
        <v>1</v>
      </c>
      <c r="W19" s="66">
        <f t="shared" si="7"/>
        <v>1</v>
      </c>
      <c r="X19" s="66">
        <f t="shared" si="7"/>
        <v>1</v>
      </c>
    </row>
    <row r="20" spans="1:24" ht="24.95" customHeight="1" x14ac:dyDescent="0.2">
      <c r="A20" s="72"/>
      <c r="B20" s="72"/>
      <c r="C20" s="56" t="s">
        <v>53</v>
      </c>
      <c r="D20" s="28">
        <v>0</v>
      </c>
      <c r="E20" s="28">
        <v>0</v>
      </c>
      <c r="F20" s="28">
        <v>0</v>
      </c>
      <c r="G20" s="28">
        <v>0</v>
      </c>
      <c r="H20" s="24">
        <v>0</v>
      </c>
      <c r="I20" s="59">
        <v>0</v>
      </c>
      <c r="J20" s="59">
        <v>0</v>
      </c>
      <c r="K20" s="22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76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</row>
    <row r="21" spans="1:24" ht="24.95" customHeight="1" x14ac:dyDescent="0.2">
      <c r="A21" s="72"/>
      <c r="B21" s="72"/>
      <c r="C21" s="68" t="s">
        <v>54</v>
      </c>
      <c r="D21" s="66">
        <f>(D13-D20)/D13</f>
        <v>1</v>
      </c>
      <c r="E21" s="66">
        <f t="shared" ref="E21:X21" si="9">(E13-E20)/E13</f>
        <v>1</v>
      </c>
      <c r="F21" s="66">
        <f t="shared" si="9"/>
        <v>1</v>
      </c>
      <c r="G21" s="66">
        <f t="shared" si="9"/>
        <v>1</v>
      </c>
      <c r="H21" s="66">
        <f t="shared" si="9"/>
        <v>1</v>
      </c>
      <c r="I21" s="66">
        <f t="shared" si="9"/>
        <v>1</v>
      </c>
      <c r="J21" s="66">
        <f t="shared" si="9"/>
        <v>1</v>
      </c>
      <c r="K21" s="66">
        <f t="shared" si="9"/>
        <v>1</v>
      </c>
      <c r="L21" s="66">
        <f t="shared" si="9"/>
        <v>1</v>
      </c>
      <c r="M21" s="66">
        <f t="shared" si="9"/>
        <v>1</v>
      </c>
      <c r="N21" s="66">
        <f t="shared" si="9"/>
        <v>1</v>
      </c>
      <c r="O21" s="66">
        <f t="shared" si="9"/>
        <v>1</v>
      </c>
      <c r="P21" s="66">
        <f t="shared" si="9"/>
        <v>1</v>
      </c>
      <c r="Q21" s="66">
        <f t="shared" si="9"/>
        <v>1</v>
      </c>
      <c r="R21" s="66">
        <f t="shared" si="9"/>
        <v>1</v>
      </c>
      <c r="S21" s="66">
        <f t="shared" si="9"/>
        <v>1</v>
      </c>
      <c r="T21" s="66">
        <f t="shared" si="9"/>
        <v>1</v>
      </c>
      <c r="U21" s="66">
        <f t="shared" si="9"/>
        <v>1</v>
      </c>
      <c r="V21" s="66">
        <f t="shared" si="9"/>
        <v>1</v>
      </c>
      <c r="W21" s="66">
        <f t="shared" si="9"/>
        <v>1</v>
      </c>
      <c r="X21" s="66">
        <f t="shared" si="9"/>
        <v>1</v>
      </c>
    </row>
    <row r="22" spans="1:24" ht="24.95" customHeight="1" x14ac:dyDescent="0.2">
      <c r="A22" s="55" t="s">
        <v>55</v>
      </c>
      <c r="B22" s="26"/>
      <c r="C22" s="26"/>
      <c r="D22" s="27">
        <v>2004</v>
      </c>
      <c r="E22" s="27">
        <v>2005</v>
      </c>
      <c r="F22" s="27">
        <v>2006</v>
      </c>
      <c r="G22" s="27">
        <v>2007</v>
      </c>
      <c r="H22" s="27">
        <v>2008</v>
      </c>
      <c r="I22" s="27">
        <v>2009</v>
      </c>
      <c r="J22" s="27">
        <v>2010</v>
      </c>
      <c r="K22" s="27">
        <v>2011</v>
      </c>
      <c r="L22" s="27">
        <v>2012</v>
      </c>
      <c r="M22" s="27">
        <v>2013</v>
      </c>
      <c r="N22" s="27">
        <v>2014</v>
      </c>
      <c r="O22" s="27">
        <v>2015</v>
      </c>
      <c r="P22" s="82">
        <v>2016</v>
      </c>
      <c r="Q22" s="82">
        <v>2017</v>
      </c>
      <c r="R22" s="82">
        <v>2018</v>
      </c>
      <c r="S22" s="82">
        <v>2019</v>
      </c>
      <c r="T22" s="82">
        <v>2020</v>
      </c>
      <c r="U22" s="82">
        <v>2021</v>
      </c>
      <c r="V22" s="82">
        <v>2022</v>
      </c>
      <c r="W22" s="82">
        <v>2023</v>
      </c>
      <c r="X22" s="82">
        <v>2024</v>
      </c>
    </row>
    <row r="23" spans="1:24" ht="24.95" customHeight="1" x14ac:dyDescent="0.2">
      <c r="A23" s="72"/>
      <c r="B23" s="73" t="s">
        <v>56</v>
      </c>
      <c r="C23" s="74"/>
      <c r="D23" s="24"/>
      <c r="E23" s="24"/>
      <c r="F23" s="24"/>
      <c r="G23" s="24"/>
      <c r="H23" s="59"/>
      <c r="I23" s="59"/>
      <c r="J23" s="59"/>
      <c r="K23" s="75"/>
      <c r="L23" s="59"/>
      <c r="M23" s="59"/>
      <c r="N23" s="59"/>
    </row>
    <row r="24" spans="1:24" ht="24.95" customHeight="1" x14ac:dyDescent="0.2">
      <c r="A24" s="72"/>
      <c r="B24" s="74"/>
      <c r="C24" s="56" t="s">
        <v>57</v>
      </c>
      <c r="D24" s="24">
        <v>2</v>
      </c>
      <c r="E24" s="24">
        <v>2</v>
      </c>
      <c r="F24" s="24">
        <v>1</v>
      </c>
      <c r="G24" s="24">
        <v>0</v>
      </c>
      <c r="H24" s="24">
        <v>0</v>
      </c>
      <c r="I24" s="59">
        <v>2</v>
      </c>
      <c r="J24" s="59">
        <v>2</v>
      </c>
      <c r="K24" s="21">
        <v>3</v>
      </c>
      <c r="L24" s="59">
        <v>0</v>
      </c>
      <c r="M24" s="59">
        <v>2</v>
      </c>
      <c r="N24" s="59">
        <v>0</v>
      </c>
      <c r="O24" s="59">
        <v>0</v>
      </c>
      <c r="P24" s="59">
        <v>0</v>
      </c>
      <c r="Q24" s="59">
        <v>2</v>
      </c>
      <c r="R24" s="59">
        <v>0</v>
      </c>
      <c r="S24" s="59">
        <v>0</v>
      </c>
      <c r="T24" s="59">
        <v>0</v>
      </c>
      <c r="U24" s="59">
        <v>0</v>
      </c>
      <c r="V24" s="59">
        <v>1</v>
      </c>
      <c r="W24" s="59">
        <v>1</v>
      </c>
      <c r="X24" s="59">
        <v>0</v>
      </c>
    </row>
    <row r="25" spans="1:24" ht="24.95" customHeight="1" x14ac:dyDescent="0.2">
      <c r="A25" s="72"/>
      <c r="B25" s="74"/>
      <c r="C25" s="56" t="s">
        <v>68</v>
      </c>
      <c r="D25" s="24"/>
      <c r="E25" s="24"/>
      <c r="F25" s="24"/>
      <c r="G25" s="24"/>
      <c r="H25" s="24"/>
      <c r="I25" s="59"/>
      <c r="J25" s="59"/>
      <c r="K25" s="21"/>
      <c r="L25" s="59"/>
      <c r="M25" s="59"/>
      <c r="N25" s="59"/>
      <c r="O25" s="59"/>
      <c r="P25" s="59"/>
      <c r="Q25" s="59"/>
      <c r="S25" s="59"/>
      <c r="T25" s="59"/>
      <c r="U25" s="59"/>
      <c r="V25" s="59"/>
      <c r="W25" s="59">
        <v>1</v>
      </c>
      <c r="X25" s="59">
        <v>0</v>
      </c>
    </row>
    <row r="26" spans="1:24" ht="24.95" customHeight="1" x14ac:dyDescent="0.2">
      <c r="A26" s="72"/>
      <c r="B26" s="74"/>
      <c r="C26" s="56" t="s">
        <v>58</v>
      </c>
      <c r="D26" s="24">
        <v>3</v>
      </c>
      <c r="E26" s="24">
        <v>2</v>
      </c>
      <c r="F26" s="24">
        <v>1</v>
      </c>
      <c r="G26" s="24">
        <v>1</v>
      </c>
      <c r="H26" s="24">
        <v>0</v>
      </c>
      <c r="I26" s="59">
        <v>3</v>
      </c>
      <c r="J26" s="59">
        <v>2</v>
      </c>
      <c r="K26" s="21">
        <v>7</v>
      </c>
      <c r="L26" s="59">
        <v>1</v>
      </c>
      <c r="M26" s="59">
        <v>4</v>
      </c>
      <c r="N26" s="59">
        <v>3</v>
      </c>
      <c r="O26" s="59">
        <v>3</v>
      </c>
      <c r="P26" s="59">
        <v>1</v>
      </c>
      <c r="Q26" s="59">
        <v>3</v>
      </c>
      <c r="R26" s="59">
        <v>1</v>
      </c>
      <c r="S26" s="59">
        <v>2</v>
      </c>
      <c r="T26" s="59">
        <v>1</v>
      </c>
      <c r="U26" s="59">
        <v>2</v>
      </c>
      <c r="V26" s="59">
        <v>1</v>
      </c>
      <c r="W26" s="59">
        <v>1</v>
      </c>
      <c r="X26" s="59">
        <v>1</v>
      </c>
    </row>
    <row r="27" spans="1:24" ht="24.95" customHeight="1" x14ac:dyDescent="0.2">
      <c r="A27" s="72"/>
      <c r="B27" s="74"/>
      <c r="C27" s="56" t="s">
        <v>59</v>
      </c>
      <c r="D27" s="24">
        <v>2</v>
      </c>
      <c r="E27" s="24">
        <v>2</v>
      </c>
      <c r="F27" s="24">
        <v>1</v>
      </c>
      <c r="G27" s="24">
        <v>1</v>
      </c>
      <c r="H27" s="24">
        <v>0</v>
      </c>
      <c r="I27" s="59">
        <v>3</v>
      </c>
      <c r="J27" s="59">
        <v>3</v>
      </c>
      <c r="K27" s="21">
        <v>2</v>
      </c>
      <c r="L27" s="59">
        <v>0</v>
      </c>
      <c r="M27" s="59">
        <v>2</v>
      </c>
      <c r="N27" s="59">
        <v>1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1</v>
      </c>
      <c r="W27" s="59">
        <v>1</v>
      </c>
      <c r="X27" s="59">
        <v>0</v>
      </c>
    </row>
    <row r="28" spans="1:24" ht="24.95" customHeight="1" x14ac:dyDescent="0.2">
      <c r="A28" s="72"/>
      <c r="B28" s="74"/>
      <c r="C28" s="56" t="s">
        <v>60</v>
      </c>
      <c r="D28" s="24">
        <v>2</v>
      </c>
      <c r="E28" s="24">
        <v>2</v>
      </c>
      <c r="F28" s="24">
        <v>1</v>
      </c>
      <c r="G28" s="24">
        <v>0</v>
      </c>
      <c r="H28" s="24">
        <v>0</v>
      </c>
      <c r="I28" s="59">
        <v>1</v>
      </c>
      <c r="J28" s="59">
        <v>0</v>
      </c>
      <c r="K28" s="21">
        <v>1</v>
      </c>
      <c r="L28" s="59">
        <v>0</v>
      </c>
      <c r="M28" s="59">
        <v>1</v>
      </c>
      <c r="N28" s="59">
        <v>0</v>
      </c>
      <c r="O28" s="59">
        <v>1</v>
      </c>
      <c r="P28" s="59">
        <v>0</v>
      </c>
      <c r="Q28" s="59">
        <v>0</v>
      </c>
      <c r="R28" s="59">
        <v>2</v>
      </c>
      <c r="S28" s="59">
        <v>0</v>
      </c>
      <c r="T28" s="59">
        <v>0</v>
      </c>
      <c r="U28" s="59">
        <v>0</v>
      </c>
      <c r="V28" s="59">
        <v>1</v>
      </c>
      <c r="W28" s="59">
        <v>1</v>
      </c>
      <c r="X28" s="59">
        <v>0</v>
      </c>
    </row>
    <row r="29" spans="1:24" ht="24.95" customHeight="1" x14ac:dyDescent="0.2">
      <c r="A29" s="72"/>
      <c r="B29" s="74"/>
      <c r="C29" s="56" t="s">
        <v>61</v>
      </c>
      <c r="D29" s="24">
        <v>2</v>
      </c>
      <c r="E29" s="24">
        <v>2</v>
      </c>
      <c r="F29" s="24">
        <v>2</v>
      </c>
      <c r="G29" s="24">
        <v>1</v>
      </c>
      <c r="H29" s="24">
        <v>3</v>
      </c>
      <c r="I29" s="59">
        <v>4</v>
      </c>
      <c r="J29" s="59">
        <v>4</v>
      </c>
      <c r="K29" s="21">
        <v>4</v>
      </c>
      <c r="L29" s="59">
        <v>1</v>
      </c>
      <c r="M29" s="59">
        <v>5</v>
      </c>
      <c r="N29" s="59">
        <v>5</v>
      </c>
      <c r="O29" s="59">
        <v>3</v>
      </c>
      <c r="P29" s="59">
        <v>3</v>
      </c>
      <c r="Q29" s="59">
        <v>4</v>
      </c>
      <c r="R29" s="59">
        <v>3</v>
      </c>
      <c r="S29" s="59">
        <v>2</v>
      </c>
      <c r="T29" s="59">
        <v>3</v>
      </c>
      <c r="U29" s="59">
        <v>4</v>
      </c>
      <c r="V29" s="59">
        <v>2</v>
      </c>
      <c r="W29" s="59">
        <v>2</v>
      </c>
      <c r="X29" s="59">
        <v>1</v>
      </c>
    </row>
    <row r="30" spans="1:24" ht="24.95" customHeight="1" x14ac:dyDescent="0.2">
      <c r="A30" s="72"/>
      <c r="B30" s="73"/>
      <c r="C30" s="63" t="s">
        <v>62</v>
      </c>
      <c r="D30" s="60">
        <v>0.5</v>
      </c>
      <c r="E30" s="60">
        <v>0.75</v>
      </c>
      <c r="F30" s="60">
        <v>0.75</v>
      </c>
      <c r="G30" s="62">
        <v>0.9</v>
      </c>
      <c r="H30" s="60">
        <v>0.73</v>
      </c>
      <c r="I30" s="67">
        <v>0.64</v>
      </c>
      <c r="J30" s="61">
        <v>0.57999999999999996</v>
      </c>
      <c r="K30" s="61">
        <v>0.5</v>
      </c>
      <c r="L30" s="61">
        <v>0.91600000000000004</v>
      </c>
      <c r="M30" s="61">
        <v>0.58299999999999996</v>
      </c>
      <c r="N30" s="67">
        <v>0.55000000000000004</v>
      </c>
      <c r="O30" s="67">
        <v>0.55000000000000004</v>
      </c>
      <c r="P30" s="67">
        <v>0.7</v>
      </c>
      <c r="Q30" s="67">
        <v>0.64</v>
      </c>
      <c r="R30" s="67">
        <v>0.7</v>
      </c>
      <c r="S30" s="67">
        <v>0.63</v>
      </c>
      <c r="T30" s="67">
        <v>0.63</v>
      </c>
      <c r="U30" s="67">
        <v>0.6</v>
      </c>
      <c r="V30" s="67">
        <v>0.75</v>
      </c>
      <c r="W30" s="67">
        <v>0.75</v>
      </c>
      <c r="X30" s="67">
        <v>0.85</v>
      </c>
    </row>
    <row r="31" spans="1:24" ht="24.95" customHeight="1" x14ac:dyDescent="0.2">
      <c r="A31" s="74"/>
      <c r="B31" s="74"/>
      <c r="C31" s="68" t="s">
        <v>57</v>
      </c>
      <c r="D31" s="69">
        <v>0.66</v>
      </c>
      <c r="E31" s="69">
        <v>0.75</v>
      </c>
      <c r="F31" s="69">
        <v>0.87</v>
      </c>
      <c r="G31" s="69">
        <v>1</v>
      </c>
      <c r="H31" s="69">
        <v>1</v>
      </c>
      <c r="I31" s="69">
        <v>0.81</v>
      </c>
      <c r="J31" s="69">
        <v>0.84</v>
      </c>
      <c r="K31" s="69">
        <v>0.78</v>
      </c>
      <c r="L31" s="69">
        <v>1</v>
      </c>
      <c r="M31" s="69">
        <v>0.83299999999999996</v>
      </c>
      <c r="N31" s="69">
        <v>1</v>
      </c>
      <c r="O31" s="69">
        <v>1</v>
      </c>
      <c r="P31" s="79">
        <v>1</v>
      </c>
      <c r="Q31" s="79">
        <v>0.81</v>
      </c>
      <c r="R31" s="79">
        <v>1</v>
      </c>
      <c r="S31" s="79">
        <v>1</v>
      </c>
      <c r="T31" s="79">
        <v>1</v>
      </c>
      <c r="U31" s="79">
        <v>1</v>
      </c>
      <c r="V31" s="79">
        <v>0.86</v>
      </c>
      <c r="W31" s="79">
        <v>0.86</v>
      </c>
      <c r="X31" s="79">
        <v>1</v>
      </c>
    </row>
    <row r="32" spans="1:24" ht="24.95" customHeight="1" x14ac:dyDescent="0.2">
      <c r="A32" s="74"/>
      <c r="B32" s="74"/>
      <c r="C32" s="68" t="s">
        <v>70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79"/>
      <c r="Q32" s="79"/>
      <c r="R32" s="79"/>
      <c r="S32" s="79"/>
      <c r="T32" s="79"/>
      <c r="U32" s="79"/>
      <c r="V32" s="79"/>
      <c r="W32" s="79">
        <v>0.86</v>
      </c>
      <c r="X32" s="79">
        <v>1</v>
      </c>
    </row>
    <row r="33" spans="1:24" ht="24.95" customHeight="1" x14ac:dyDescent="0.2">
      <c r="A33" s="74"/>
      <c r="B33" s="72"/>
      <c r="C33" s="68" t="s">
        <v>58</v>
      </c>
      <c r="D33" s="69">
        <v>0.5</v>
      </c>
      <c r="E33" s="69">
        <v>0.75</v>
      </c>
      <c r="F33" s="69">
        <v>0.87</v>
      </c>
      <c r="G33" s="69">
        <v>0.9</v>
      </c>
      <c r="H33" s="69">
        <v>1</v>
      </c>
      <c r="I33" s="69">
        <v>0.72</v>
      </c>
      <c r="J33" s="69">
        <v>0.84</v>
      </c>
      <c r="K33" s="69">
        <v>0.5</v>
      </c>
      <c r="L33" s="69">
        <v>0.91600000000000004</v>
      </c>
      <c r="M33" s="69">
        <v>0.67</v>
      </c>
      <c r="N33" s="69">
        <v>0.73</v>
      </c>
      <c r="O33" s="69">
        <v>0.67</v>
      </c>
      <c r="P33" s="79">
        <v>0.9</v>
      </c>
      <c r="Q33" s="79">
        <v>0.72</v>
      </c>
      <c r="R33" s="79">
        <v>0.9</v>
      </c>
      <c r="S33" s="79">
        <v>0.75</v>
      </c>
      <c r="T33" s="79">
        <v>0.88</v>
      </c>
      <c r="U33" s="79">
        <v>0.8</v>
      </c>
      <c r="V33" s="79">
        <v>0.86</v>
      </c>
      <c r="W33" s="79">
        <v>0.86</v>
      </c>
      <c r="X33" s="79">
        <v>0.85</v>
      </c>
    </row>
    <row r="34" spans="1:24" ht="24.95" customHeight="1" x14ac:dyDescent="0.2">
      <c r="A34" s="74"/>
      <c r="B34" s="72"/>
      <c r="C34" s="68" t="s">
        <v>59</v>
      </c>
      <c r="D34" s="69">
        <v>0.66</v>
      </c>
      <c r="E34" s="69">
        <v>0.75</v>
      </c>
      <c r="F34" s="69">
        <v>0.87</v>
      </c>
      <c r="G34" s="69">
        <v>0.9</v>
      </c>
      <c r="H34" s="69">
        <v>1</v>
      </c>
      <c r="I34" s="69">
        <v>0.72</v>
      </c>
      <c r="J34" s="69">
        <v>0.75</v>
      </c>
      <c r="K34" s="69">
        <v>0.86</v>
      </c>
      <c r="L34" s="69">
        <v>1</v>
      </c>
      <c r="M34" s="69">
        <v>0.83</v>
      </c>
      <c r="N34" s="69">
        <v>0.91</v>
      </c>
      <c r="O34" s="69">
        <v>1</v>
      </c>
      <c r="P34" s="79">
        <v>1</v>
      </c>
      <c r="Q34" s="79">
        <v>1</v>
      </c>
      <c r="R34" s="79">
        <v>1</v>
      </c>
      <c r="S34" s="79">
        <v>1</v>
      </c>
      <c r="T34" s="79">
        <v>1</v>
      </c>
      <c r="U34" s="79">
        <v>1</v>
      </c>
      <c r="V34" s="79">
        <v>0.86</v>
      </c>
      <c r="W34" s="79">
        <v>0.86</v>
      </c>
      <c r="X34" s="79">
        <v>1</v>
      </c>
    </row>
    <row r="35" spans="1:24" ht="24.95" customHeight="1" x14ac:dyDescent="0.2">
      <c r="A35" s="74"/>
      <c r="B35" s="72"/>
      <c r="C35" s="68" t="s">
        <v>60</v>
      </c>
      <c r="D35" s="69">
        <v>0.66</v>
      </c>
      <c r="E35" s="69">
        <v>0.75</v>
      </c>
      <c r="F35" s="69">
        <v>0.87</v>
      </c>
      <c r="G35" s="69">
        <v>1</v>
      </c>
      <c r="H35" s="69">
        <v>1</v>
      </c>
      <c r="I35" s="69">
        <v>0.9</v>
      </c>
      <c r="J35" s="69">
        <v>1</v>
      </c>
      <c r="K35" s="69">
        <v>0.93</v>
      </c>
      <c r="L35" s="69">
        <v>1</v>
      </c>
      <c r="M35" s="69">
        <v>0.91600000000000004</v>
      </c>
      <c r="N35" s="69">
        <v>1</v>
      </c>
      <c r="O35" s="69">
        <v>0.89</v>
      </c>
      <c r="P35" s="79">
        <v>1</v>
      </c>
      <c r="Q35" s="79">
        <v>1</v>
      </c>
      <c r="R35" s="79">
        <v>0.8</v>
      </c>
      <c r="S35" s="79">
        <v>1</v>
      </c>
      <c r="T35" s="79">
        <v>1</v>
      </c>
      <c r="U35" s="79">
        <v>1</v>
      </c>
      <c r="V35" s="79">
        <v>0.86</v>
      </c>
      <c r="W35" s="79">
        <v>0.86</v>
      </c>
      <c r="X35" s="79">
        <v>1</v>
      </c>
    </row>
    <row r="36" spans="1:24" ht="24.95" customHeight="1" x14ac:dyDescent="0.2">
      <c r="A36" s="74"/>
      <c r="B36" s="72"/>
      <c r="C36" s="68" t="s">
        <v>61</v>
      </c>
      <c r="D36" s="69">
        <v>0.66</v>
      </c>
      <c r="E36" s="69">
        <v>0.75</v>
      </c>
      <c r="F36" s="69">
        <v>0.75</v>
      </c>
      <c r="G36" s="69">
        <v>0.9</v>
      </c>
      <c r="H36" s="69">
        <v>0.73</v>
      </c>
      <c r="I36" s="69">
        <v>0.64</v>
      </c>
      <c r="J36" s="69">
        <v>0.67</v>
      </c>
      <c r="K36" s="69">
        <v>0.71</v>
      </c>
      <c r="L36" s="69">
        <v>0.91600000000000004</v>
      </c>
      <c r="M36" s="69">
        <v>0.58299999999999996</v>
      </c>
      <c r="N36" s="69">
        <v>0.55000000000000004</v>
      </c>
      <c r="O36" s="69">
        <v>0.67</v>
      </c>
      <c r="P36" s="79">
        <v>0.7</v>
      </c>
      <c r="Q36" s="79">
        <v>0.64</v>
      </c>
      <c r="R36" s="79">
        <v>0.7</v>
      </c>
      <c r="S36" s="79">
        <v>0.75</v>
      </c>
      <c r="T36" s="79">
        <v>0.63</v>
      </c>
      <c r="U36" s="79">
        <v>0.6</v>
      </c>
      <c r="V36" s="79">
        <v>0.75</v>
      </c>
      <c r="W36" s="79">
        <v>0.75</v>
      </c>
      <c r="X36" s="79">
        <v>0.85</v>
      </c>
    </row>
    <row r="37" spans="1:24" ht="24.95" customHeight="1" x14ac:dyDescent="0.2">
      <c r="C37" s="68" t="s">
        <v>65</v>
      </c>
      <c r="D37" s="77"/>
      <c r="E37" s="77"/>
      <c r="F37" s="77"/>
      <c r="G37" s="77"/>
      <c r="H37" s="77"/>
      <c r="I37" s="77"/>
      <c r="J37" s="81">
        <v>176800</v>
      </c>
      <c r="K37" s="81">
        <v>211500</v>
      </c>
      <c r="L37" s="81">
        <v>131200</v>
      </c>
      <c r="M37" s="81">
        <v>105480</v>
      </c>
      <c r="N37" s="81">
        <v>85501</v>
      </c>
      <c r="O37" s="81">
        <v>82400</v>
      </c>
      <c r="P37" s="80">
        <v>160975</v>
      </c>
      <c r="Q37" s="80">
        <v>129210</v>
      </c>
      <c r="R37" s="80">
        <v>62710</v>
      </c>
      <c r="S37" s="80">
        <v>91220</v>
      </c>
      <c r="T37" s="80">
        <v>50190</v>
      </c>
      <c r="U37" s="80">
        <v>17500</v>
      </c>
      <c r="V37" s="80">
        <v>101950</v>
      </c>
      <c r="W37" s="80">
        <v>73529</v>
      </c>
      <c r="X37" s="80">
        <v>79156</v>
      </c>
    </row>
    <row r="38" spans="1:24" ht="24.95" customHeight="1" x14ac:dyDescent="0.2">
      <c r="C38" s="68" t="s">
        <v>66</v>
      </c>
      <c r="D38" s="77"/>
      <c r="E38" s="77"/>
      <c r="F38" s="77"/>
      <c r="G38" s="77"/>
      <c r="H38" s="77"/>
      <c r="I38" s="77"/>
      <c r="J38" s="77">
        <v>893</v>
      </c>
      <c r="K38" s="77">
        <v>775</v>
      </c>
      <c r="L38" s="77">
        <v>663</v>
      </c>
      <c r="M38" s="77">
        <v>549</v>
      </c>
      <c r="N38" s="77">
        <v>467</v>
      </c>
      <c r="O38" s="77">
        <v>763</v>
      </c>
      <c r="P38" s="80">
        <v>1184</v>
      </c>
      <c r="Q38" s="80">
        <v>778</v>
      </c>
      <c r="R38" s="80">
        <v>697</v>
      </c>
      <c r="S38" s="80">
        <v>814</v>
      </c>
      <c r="T38" s="80">
        <v>444</v>
      </c>
      <c r="U38" s="80">
        <f>U37/180</f>
        <v>97.222222222222229</v>
      </c>
      <c r="V38" s="80">
        <v>910</v>
      </c>
      <c r="W38" s="80">
        <v>855</v>
      </c>
      <c r="X38" s="80">
        <v>938</v>
      </c>
    </row>
    <row r="39" spans="1:24" ht="26.25" customHeight="1" x14ac:dyDescent="0.2">
      <c r="C39" s="84" t="s">
        <v>84</v>
      </c>
      <c r="W39" s="80">
        <v>85</v>
      </c>
      <c r="X39" s="80">
        <v>90</v>
      </c>
    </row>
    <row r="40" spans="1:24" ht="26.25" customHeight="1" x14ac:dyDescent="0.2">
      <c r="C40" s="68" t="s">
        <v>71</v>
      </c>
      <c r="W40" s="80">
        <v>4</v>
      </c>
      <c r="X40" s="80">
        <v>3</v>
      </c>
    </row>
    <row r="41" spans="1:24" ht="26.25" customHeight="1" x14ac:dyDescent="0.2">
      <c r="C41" s="68" t="s">
        <v>72</v>
      </c>
      <c r="W41" s="80">
        <v>5</v>
      </c>
      <c r="X41" s="80">
        <v>6</v>
      </c>
    </row>
    <row r="42" spans="1:24" ht="26.25" customHeight="1" x14ac:dyDescent="0.2">
      <c r="C42" s="68" t="s">
        <v>73</v>
      </c>
      <c r="W42" s="80">
        <v>40</v>
      </c>
      <c r="X42" s="80">
        <v>34</v>
      </c>
    </row>
    <row r="43" spans="1:24" ht="26.25" customHeight="1" x14ac:dyDescent="0.2">
      <c r="C43" s="68" t="s">
        <v>74</v>
      </c>
      <c r="W43" s="80">
        <v>23</v>
      </c>
      <c r="X43" s="80">
        <v>30</v>
      </c>
    </row>
    <row r="44" spans="1:24" ht="26.25" customHeight="1" x14ac:dyDescent="0.2">
      <c r="C44" s="68" t="s">
        <v>75</v>
      </c>
      <c r="W44" s="80">
        <v>14</v>
      </c>
      <c r="X44" s="80">
        <v>17</v>
      </c>
    </row>
    <row r="45" spans="1:24" ht="26.25" customHeight="1" x14ac:dyDescent="0.2">
      <c r="C45" s="84" t="s">
        <v>83</v>
      </c>
      <c r="W45" s="80">
        <v>301</v>
      </c>
      <c r="X45" s="80">
        <v>439</v>
      </c>
    </row>
    <row r="46" spans="1:24" ht="26.25" customHeight="1" x14ac:dyDescent="0.2">
      <c r="C46" s="68" t="s">
        <v>76</v>
      </c>
      <c r="W46" s="80">
        <v>41</v>
      </c>
      <c r="X46" s="80">
        <v>49</v>
      </c>
    </row>
    <row r="47" spans="1:24" ht="26.25" customHeight="1" x14ac:dyDescent="0.2">
      <c r="C47" s="68" t="s">
        <v>82</v>
      </c>
      <c r="W47" s="80">
        <v>76</v>
      </c>
      <c r="X47" s="80">
        <v>103</v>
      </c>
    </row>
    <row r="48" spans="1:24" ht="26.25" customHeight="1" x14ac:dyDescent="0.2">
      <c r="C48" s="68" t="s">
        <v>77</v>
      </c>
      <c r="W48" s="80">
        <v>13</v>
      </c>
      <c r="X48" s="80">
        <v>17</v>
      </c>
    </row>
    <row r="49" spans="3:24" ht="26.25" customHeight="1" x14ac:dyDescent="0.2">
      <c r="C49" s="68" t="s">
        <v>78</v>
      </c>
      <c r="W49" s="80">
        <v>72</v>
      </c>
      <c r="X49" s="80">
        <v>102</v>
      </c>
    </row>
    <row r="50" spans="3:24" ht="26.25" customHeight="1" x14ac:dyDescent="0.2">
      <c r="C50" s="68" t="s">
        <v>79</v>
      </c>
      <c r="W50" s="80">
        <v>10</v>
      </c>
      <c r="X50" s="80">
        <v>18</v>
      </c>
    </row>
    <row r="51" spans="3:24" ht="26.25" customHeight="1" x14ac:dyDescent="0.2">
      <c r="C51" s="68" t="s">
        <v>80</v>
      </c>
      <c r="W51" s="80">
        <v>3</v>
      </c>
      <c r="X51" s="80">
        <v>5</v>
      </c>
    </row>
    <row r="52" spans="3:24" ht="26.25" customHeight="1" x14ac:dyDescent="0.2">
      <c r="C52" s="68" t="s">
        <v>81</v>
      </c>
      <c r="W52" s="80">
        <v>86</v>
      </c>
      <c r="X52" s="80">
        <v>145</v>
      </c>
    </row>
    <row r="53" spans="3:24" x14ac:dyDescent="0.2">
      <c r="C53" t="s">
        <v>69</v>
      </c>
    </row>
  </sheetData>
  <dataConsolidate/>
  <mergeCells count="3">
    <mergeCell ref="A1:R1"/>
    <mergeCell ref="A2:R2"/>
    <mergeCell ref="A3:R3"/>
  </mergeCells>
  <phoneticPr fontId="2" type="noConversion"/>
  <pageMargins left="0.31496062992125984" right="0.18083333333333335" top="0.15748031496062992" bottom="0.15748031496062992" header="0" footer="0"/>
  <pageSetup paperSize="9" scale="62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"/>
  <sheetViews>
    <sheetView topLeftCell="A9" zoomScale="70" zoomScaleNormal="70" workbookViewId="0">
      <selection activeCell="Q43" sqref="Q43"/>
    </sheetView>
  </sheetViews>
  <sheetFormatPr defaultRowHeight="12.75" x14ac:dyDescent="0.2"/>
  <sheetData/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</sheetPr>
  <dimension ref="A1"/>
  <sheetViews>
    <sheetView topLeftCell="B5" workbookViewId="0">
      <selection activeCell="X31" sqref="X3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</sheetPr>
  <dimension ref="A1"/>
  <sheetViews>
    <sheetView tabSelected="1" workbookViewId="0">
      <selection activeCell="V40" sqref="V40:V41"/>
    </sheetView>
  </sheetViews>
  <sheetFormatPr defaultRowHeight="12.75" x14ac:dyDescent="0.2"/>
  <sheetData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 Руководство</vt:lpstr>
      <vt:lpstr>2 Пример KPI лицензиара</vt:lpstr>
      <vt:lpstr>Число болельщиков</vt:lpstr>
      <vt:lpstr>Tineri fotbaliști pregătiți în </vt:lpstr>
      <vt:lpstr>Numărul antrenorilor cu Diplome</vt:lpstr>
      <vt:lpstr>2.1 Схема выданных лицензий</vt:lpstr>
      <vt:lpstr>2.2 Участие</vt:lpstr>
      <vt:lpstr>2.3 Коэффициент успеха</vt:lpstr>
      <vt:lpstr>2.4а Критерии успеха</vt:lpstr>
      <vt:lpstr>2.4б Критерии успеха (2)</vt:lpstr>
      <vt:lpstr>'1 Руководство'!Область_печати</vt:lpstr>
    </vt:vector>
  </TitlesOfParts>
  <Company>UEFA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Sefton</dc:creator>
  <cp:lastModifiedBy>Popov Igor</cp:lastModifiedBy>
  <cp:lastPrinted>2023-07-21T07:25:07Z</cp:lastPrinted>
  <dcterms:created xsi:type="dcterms:W3CDTF">2006-11-29T15:19:02Z</dcterms:created>
  <dcterms:modified xsi:type="dcterms:W3CDTF">2024-06-24T08:15:20Z</dcterms:modified>
</cp:coreProperties>
</file>